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UGHES NET Important Guides\HMS - Price List 2019\"/>
    </mc:Choice>
  </mc:AlternateContent>
  <xr:revisionPtr revIDLastSave="0" documentId="13_ncr:1_{F7759677-EE88-4215-ABAE-175D44967DB0}" xr6:coauthVersionLast="44" xr6:coauthVersionMax="44" xr10:uidLastSave="{00000000-0000-0000-0000-000000000000}"/>
  <bookViews>
    <workbookView xWindow="-120" yWindow="-120" windowWidth="29040" windowHeight="15840" xr2:uid="{AECFF0A3-6B16-4A74-8595-E5BC6F8CC5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8" i="1" l="1"/>
  <c r="F87" i="1"/>
  <c r="F85" i="1"/>
  <c r="F84" i="1"/>
  <c r="F82" i="1"/>
  <c r="F81" i="1"/>
  <c r="F79" i="1"/>
  <c r="F78" i="1"/>
  <c r="F162" i="1"/>
  <c r="F32" i="1" l="1"/>
  <c r="F33" i="1"/>
  <c r="F34" i="1"/>
  <c r="F35" i="1"/>
  <c r="F48" i="1" l="1"/>
  <c r="F49" i="1"/>
  <c r="F51" i="1" l="1"/>
  <c r="F52" i="1"/>
  <c r="F50" i="1"/>
  <c r="F65" i="1"/>
  <c r="F64" i="1"/>
  <c r="F47" i="1"/>
  <c r="F46" i="1"/>
  <c r="F45" i="1"/>
  <c r="F56" i="1"/>
  <c r="F55" i="1"/>
  <c r="F58" i="1"/>
  <c r="F57" i="1"/>
  <c r="F61" i="1" l="1"/>
  <c r="F60" i="1"/>
  <c r="F59" i="1"/>
  <c r="F53" i="1"/>
  <c r="F54" i="1"/>
  <c r="F62" i="1"/>
  <c r="F63" i="1"/>
  <c r="F11" i="1"/>
  <c r="F123" i="1" l="1"/>
  <c r="F122" i="1"/>
  <c r="F91" i="1"/>
  <c r="F92" i="1"/>
  <c r="F43" i="1"/>
  <c r="F149" i="1"/>
  <c r="F148" i="1"/>
  <c r="F147" i="1"/>
  <c r="F146" i="1"/>
  <c r="F141" i="1"/>
  <c r="F145" i="1"/>
  <c r="F156" i="1"/>
  <c r="F155" i="1"/>
  <c r="F154" i="1"/>
  <c r="F153" i="1"/>
  <c r="F158" i="1"/>
  <c r="F157" i="1"/>
  <c r="F144" i="1"/>
  <c r="F143" i="1"/>
  <c r="F142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98" i="1"/>
  <c r="F41" i="1"/>
  <c r="F40" i="1"/>
  <c r="F160" i="1" l="1"/>
  <c r="F159" i="1"/>
  <c r="F152" i="1"/>
  <c r="F151" i="1"/>
  <c r="F125" i="1"/>
  <c r="F124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7" i="1"/>
  <c r="F96" i="1"/>
  <c r="F95" i="1"/>
  <c r="F94" i="1"/>
  <c r="F93" i="1"/>
  <c r="F90" i="1"/>
  <c r="F76" i="1"/>
  <c r="F75" i="1"/>
  <c r="F73" i="1"/>
  <c r="F72" i="1"/>
  <c r="F68" i="1"/>
  <c r="F67" i="1"/>
  <c r="F66" i="1"/>
  <c r="F42" i="1"/>
  <c r="F39" i="1"/>
  <c r="F38" i="1"/>
  <c r="F37" i="1"/>
  <c r="F36" i="1"/>
  <c r="F30" i="1"/>
  <c r="F29" i="1"/>
  <c r="F28" i="1"/>
  <c r="F27" i="1"/>
  <c r="F26" i="1"/>
  <c r="F25" i="1"/>
  <c r="F24" i="1"/>
  <c r="F21" i="1"/>
  <c r="F19" i="1"/>
  <c r="F18" i="1"/>
  <c r="F17" i="1"/>
  <c r="F16" i="1"/>
  <c r="F15" i="1"/>
  <c r="F14" i="1"/>
  <c r="F13" i="1"/>
  <c r="F1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Thanos</author>
  </authors>
  <commentList>
    <comment ref="E11" authorId="0" shapeId="0" xr:uid="{93ED1A07-FC44-430D-BD37-BDB803A80A36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$75.00</t>
        </r>
      </text>
    </comment>
    <comment ref="E13" authorId="0" shapeId="0" xr:uid="{2BEA5705-A1DD-4946-8BBC-A2CBF65EA8E6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$99.00</t>
        </r>
      </text>
    </comment>
    <comment ref="E15" authorId="0" shapeId="0" xr:uid="{D81D23DC-F9C2-43BE-91BF-A0B5FED2F58B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$199.00</t>
        </r>
      </text>
    </comment>
    <comment ref="E17" authorId="0" shapeId="0" xr:uid="{D52ED02D-6DF2-4759-9975-D9226CA1F901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$99.00</t>
        </r>
      </text>
    </comment>
    <comment ref="E24" authorId="0" shapeId="0" xr:uid="{12FDEB43-1CD1-4422-B795-E3553B578581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$71.50</t>
        </r>
      </text>
    </comment>
    <comment ref="E25" authorId="0" shapeId="0" xr:uid="{604927AC-795B-4FE5-86A4-044E2048FA45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$100.00</t>
        </r>
      </text>
    </comment>
    <comment ref="E26" authorId="0" shapeId="0" xr:uid="{138B44B7-8BED-4F97-AC79-ED60A9B56787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$123.50</t>
        </r>
      </text>
    </comment>
    <comment ref="E27" authorId="0" shapeId="0" xr:uid="{67964ACA-AF4F-4754-B785-92D0606B4134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$130.00</t>
        </r>
      </text>
    </comment>
    <comment ref="E28" authorId="0" shapeId="0" xr:uid="{A1576DDD-7BB2-4FEE-8571-EBD551E92E75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$123.50</t>
        </r>
      </text>
    </comment>
    <comment ref="E29" authorId="0" shapeId="0" xr:uid="{413CFA74-49D2-47E8-842C-97DD8A8E8922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$149.50</t>
        </r>
      </text>
    </comment>
    <comment ref="E30" authorId="0" shapeId="0" xr:uid="{23F24A27-C13A-423F-B35D-F3FDBEB95E4C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$23.50</t>
        </r>
      </text>
    </comment>
    <comment ref="E72" authorId="0" shapeId="0" xr:uid="{BE0DFCDB-79D3-4B6A-B548-7BEA038D59D5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$600.00</t>
        </r>
      </text>
    </comment>
    <comment ref="E75" authorId="0" shapeId="0" xr:uid="{991820C6-3D55-4F6B-8764-79B8B1BA1984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$600.00</t>
        </r>
      </text>
    </comment>
    <comment ref="E76" authorId="0" shapeId="0" xr:uid="{023BBAE3-56B2-46B8-8EA6-AB3ACA768B6A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$960.00</t>
        </r>
      </text>
    </comment>
    <comment ref="E78" authorId="0" shapeId="0" xr:uid="{3E0AE0C8-E457-40A3-A0E0-4DDA5B546347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$750.00</t>
        </r>
      </text>
    </comment>
    <comment ref="E81" authorId="0" shapeId="0" xr:uid="{5BECD4F8-A72B-4AE6-AAF0-2EA7D918B9AE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$750.00</t>
        </r>
      </text>
    </comment>
    <comment ref="E82" authorId="0" shapeId="0" xr:uid="{E4618F2E-2B04-49F9-B3C1-513A75E44E34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$1,149.00</t>
        </r>
      </text>
    </comment>
    <comment ref="E84" authorId="0" shapeId="0" xr:uid="{901D73F3-1C6F-4921-A36D-3416A69BC540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$850.00</t>
        </r>
      </text>
    </comment>
    <comment ref="E87" authorId="0" shapeId="0" xr:uid="{38CAB4BB-0CD2-49AB-B58E-A20D995923EF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$850.00</t>
        </r>
      </text>
    </comment>
    <comment ref="E88" authorId="0" shapeId="0" xr:uid="{1C6FD2DB-FE0F-41DF-80D5-477034B44D5B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$1,250.00</t>
        </r>
      </text>
    </comment>
    <comment ref="E90" authorId="0" shapeId="0" xr:uid="{B671D8CC-DFF6-46BE-88F6-4EE875B25402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$225.00</t>
        </r>
      </text>
    </comment>
    <comment ref="E92" authorId="0" shapeId="0" xr:uid="{3AECE905-E34F-45F2-83CF-916B3EAE10C5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$179.00</t>
        </r>
      </text>
    </comment>
    <comment ref="E93" authorId="0" shapeId="0" xr:uid="{AD282A8E-CE91-4514-BF87-3EE2EB451D49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$350.00</t>
        </r>
      </text>
    </comment>
    <comment ref="E94" authorId="0" shapeId="0" xr:uid="{FDEE6E41-C200-4D02-A0D1-0A4BEBE80C84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$450.00</t>
        </r>
      </text>
    </comment>
    <comment ref="E95" authorId="0" shapeId="0" xr:uid="{1DDE2862-FC40-49EC-A0E8-E8B9313997C3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$65.00</t>
        </r>
      </text>
    </comment>
    <comment ref="E96" authorId="0" shapeId="0" xr:uid="{3E26BED9-8E5B-4D72-9B7F-363C09F86CBD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$80.00</t>
        </r>
      </text>
    </comment>
    <comment ref="E97" authorId="0" shapeId="0" xr:uid="{140A29D1-B43F-4709-879C-6AF30601A48A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$130.00</t>
        </r>
      </text>
    </comment>
    <comment ref="E98" authorId="0" shapeId="0" xr:uid="{767EBF36-D38C-4676-9AF3-2B576DF8F9A9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$145.00</t>
        </r>
      </text>
    </comment>
    <comment ref="E103" authorId="0" shapeId="0" xr:uid="{0E9A118E-6731-4940-AE64-618CAA68BF30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$225.00</t>
        </r>
      </text>
    </comment>
    <comment ref="E112" authorId="0" shapeId="0" xr:uid="{289BBA0C-325B-4B8A-AD8F-251626C85787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$225.00</t>
        </r>
      </text>
    </comment>
    <comment ref="E115" authorId="0" shapeId="0" xr:uid="{5A19532B-CBA1-47EE-8899-D4EF4991E61B}">
      <text>
        <r>
          <rPr>
            <b/>
            <sz val="9"/>
            <color indexed="81"/>
            <rFont val="Tahoma"/>
            <family val="2"/>
          </rPr>
          <t>Thanos:</t>
        </r>
        <r>
          <rPr>
            <sz val="9"/>
            <color indexed="81"/>
            <rFont val="Tahoma"/>
            <family val="2"/>
          </rPr>
          <t xml:space="preserve">
$600.00</t>
        </r>
      </text>
    </comment>
    <comment ref="E120" authorId="0" shapeId="0" xr:uid="{77741D5C-8CC3-437C-858E-6A0EB6503E5A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$70.00</t>
        </r>
      </text>
    </comment>
    <comment ref="E121" authorId="0" shapeId="0" xr:uid="{20839D0B-048A-45CC-8C67-9CA98ED5BD7A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$130.00</t>
        </r>
      </text>
    </comment>
    <comment ref="E122" authorId="0" shapeId="0" xr:uid="{F895B44B-A163-4FCB-981F-133D8746F1B6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$70.00</t>
        </r>
      </text>
    </comment>
    <comment ref="E123" authorId="0" shapeId="0" xr:uid="{0EC30E9F-2268-48DC-8002-7FFD1AED3704}">
      <text>
        <r>
          <rPr>
            <b/>
            <sz val="9"/>
            <color indexed="81"/>
            <rFont val="Tahoma"/>
            <charset val="1"/>
          </rPr>
          <t>Thanos:</t>
        </r>
        <r>
          <rPr>
            <sz val="9"/>
            <color indexed="81"/>
            <rFont val="Tahoma"/>
            <charset val="1"/>
          </rPr>
          <t xml:space="preserve">
$30.00</t>
        </r>
      </text>
    </comment>
  </commentList>
</comments>
</file>

<file path=xl/sharedStrings.xml><?xml version="1.0" encoding="utf-8"?>
<sst xmlns="http://schemas.openxmlformats.org/spreadsheetml/2006/main" count="297" uniqueCount="255">
  <si>
    <t>Your Business Name:</t>
  </si>
  <si>
    <t>Date:</t>
  </si>
  <si>
    <t xml:space="preserve"> </t>
  </si>
  <si>
    <t>Contact Name:</t>
  </si>
  <si>
    <t>Shipping Method:</t>
  </si>
  <si>
    <t>Shipping From:</t>
  </si>
  <si>
    <t>Payment Terms:</t>
  </si>
  <si>
    <t>Part #</t>
  </si>
  <si>
    <t>Item Description</t>
  </si>
  <si>
    <t>Quantity
Ordered</t>
  </si>
  <si>
    <t>Unit Price</t>
  </si>
  <si>
    <t>Total Price</t>
  </si>
  <si>
    <t>New</t>
  </si>
  <si>
    <t>Availability</t>
  </si>
  <si>
    <t>New Products</t>
  </si>
  <si>
    <t>Orby TV Equipment</t>
  </si>
  <si>
    <t>KSTB2095</t>
  </si>
  <si>
    <t>Orby TV Receiver (1)</t>
  </si>
  <si>
    <t>Orby TV Receiver Master Pack (10 UNITS)</t>
  </si>
  <si>
    <t>KSTB2047</t>
  </si>
  <si>
    <t>Orby TV DVR Receiver (1)</t>
  </si>
  <si>
    <t>Orby TV DVR Receiver Master Pack (8 UNITS)</t>
  </si>
  <si>
    <t>OTVKIT1</t>
  </si>
  <si>
    <t>OTVKIT2</t>
  </si>
  <si>
    <t>OTVKIT6</t>
  </si>
  <si>
    <t>SELOBV</t>
  </si>
  <si>
    <t>Not Available</t>
  </si>
  <si>
    <t>Single Elliptical LNB (11.7-12.2 GHz)</t>
  </si>
  <si>
    <t>DGL-990D</t>
  </si>
  <si>
    <t>Single LNB (11.7-12.2 GHz) Dual Coax</t>
  </si>
  <si>
    <t>OTVREMOTE</t>
  </si>
  <si>
    <t>Ory TV Remote Control</t>
  </si>
  <si>
    <t xml:space="preserve"> UBIQUITI NETWORKS Equipment</t>
  </si>
  <si>
    <t>NSLOCOM2</t>
  </si>
  <si>
    <r>
      <t>NanoStation</t>
    </r>
    <r>
      <rPr>
        <sz val="8"/>
        <color theme="1"/>
        <rFont val="Calibri"/>
        <family val="2"/>
      </rPr>
      <t xml:space="preserve">®loco </t>
    </r>
    <r>
      <rPr>
        <sz val="11"/>
        <color theme="1"/>
        <rFont val="Calibri"/>
        <family val="2"/>
        <scheme val="minor"/>
      </rPr>
      <t>M2 2.4GHz, 8 dBi airMAX</t>
    </r>
    <r>
      <rPr>
        <sz val="8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CPE</t>
    </r>
  </si>
  <si>
    <t>NSLOCOM5</t>
  </si>
  <si>
    <r>
      <t>NanoStation</t>
    </r>
    <r>
      <rPr>
        <sz val="8"/>
        <color theme="1"/>
        <rFont val="Calibri"/>
        <family val="2"/>
      </rPr>
      <t xml:space="preserve">®loco </t>
    </r>
    <r>
      <rPr>
        <sz val="11"/>
        <color theme="1"/>
        <rFont val="Calibri"/>
        <family val="2"/>
        <scheme val="minor"/>
      </rPr>
      <t>M5 5GHz, 13 dBi airMAX</t>
    </r>
    <r>
      <rPr>
        <sz val="8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CPE</t>
    </r>
  </si>
  <si>
    <t>NSM5</t>
  </si>
  <si>
    <r>
      <t>NanoStation</t>
    </r>
    <r>
      <rPr>
        <sz val="8"/>
        <color theme="1"/>
        <rFont val="Calibri"/>
        <family val="2"/>
      </rPr>
      <t xml:space="preserve">®loco </t>
    </r>
    <r>
      <rPr>
        <sz val="11"/>
        <color theme="1"/>
        <rFont val="Calibri"/>
        <family val="2"/>
        <scheme val="minor"/>
      </rPr>
      <t>M5 5GHz, 16 dBi airMAX</t>
    </r>
    <r>
      <rPr>
        <sz val="8"/>
        <color theme="1"/>
        <rFont val="Calibri"/>
        <family val="2"/>
      </rPr>
      <t>®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CPE</t>
    </r>
  </si>
  <si>
    <t>UAP-AC-M</t>
  </si>
  <si>
    <r>
      <t>UniFi</t>
    </r>
    <r>
      <rPr>
        <sz val="8"/>
        <color theme="1"/>
        <rFont val="Calibri"/>
        <family val="2"/>
      </rPr>
      <t>®</t>
    </r>
    <r>
      <rPr>
        <sz val="8"/>
        <color theme="1"/>
        <rFont val="Arial"/>
        <family val="2"/>
      </rPr>
      <t xml:space="preserve"> AC Mesh Acces Point 2.4/5GHz, 802.11AC</t>
    </r>
  </si>
  <si>
    <t>PBE-M5-300</t>
  </si>
  <si>
    <r>
      <t>PowerBeam</t>
    </r>
    <r>
      <rPr>
        <sz val="8"/>
        <color theme="1"/>
        <rFont val="Calibri"/>
        <family val="2"/>
      </rPr>
      <t>™</t>
    </r>
    <r>
      <rPr>
        <sz val="8"/>
        <color theme="1"/>
        <rFont val="Arial"/>
        <family val="2"/>
      </rPr>
      <t>M5 5GHz airMAX</t>
    </r>
    <r>
      <rPr>
        <sz val="8"/>
        <color theme="1"/>
        <rFont val="Calibri"/>
        <family val="2"/>
      </rPr>
      <t>®</t>
    </r>
    <r>
      <rPr>
        <sz val="8"/>
        <color theme="1"/>
        <rFont val="Arial"/>
        <family val="2"/>
      </rPr>
      <t xml:space="preserve"> Antenna and Feed</t>
    </r>
  </si>
  <si>
    <t>UC-CK</t>
  </si>
  <si>
    <r>
      <t>UniFi</t>
    </r>
    <r>
      <rPr>
        <sz val="8"/>
        <color theme="1"/>
        <rFont val="Calibri"/>
        <family val="2"/>
      </rPr>
      <t>®</t>
    </r>
    <r>
      <rPr>
        <sz val="8"/>
        <color theme="1"/>
        <rFont val="Arial"/>
        <family val="2"/>
      </rPr>
      <t xml:space="preserve"> Cloud Key</t>
    </r>
  </si>
  <si>
    <t>ETH-SP</t>
  </si>
  <si>
    <t>Ethernet Surge Protector</t>
  </si>
  <si>
    <t xml:space="preserve"> Cable / Connectors</t>
  </si>
  <si>
    <t>ULPVRG6SCDLQD</t>
  </si>
  <si>
    <t>Quadshield solid copper Dual  (500FT)</t>
  </si>
  <si>
    <t>ULPVRG6SCDLQD/FT</t>
  </si>
  <si>
    <t>Quadshield solid copper Dual  (PER/FT) End fitted &amp; tested</t>
  </si>
  <si>
    <t>ULPVRG6SCQUAD</t>
  </si>
  <si>
    <t>Quadshield solid copper Single (1000FT)</t>
  </si>
  <si>
    <t>ULPVRG6SCQUAD/FT</t>
  </si>
  <si>
    <t>Quadshield solid copper Single (PER/FT) End Fitted &amp; tested</t>
  </si>
  <si>
    <t>PV6UE-05</t>
  </si>
  <si>
    <t>Ridgeloc RG6 Universal Compression F Conector Fittings (QTY 50)</t>
  </si>
  <si>
    <t>General Accessories</t>
  </si>
  <si>
    <t>HDMI Cable (No brand, 8 ft)</t>
  </si>
  <si>
    <t>HDMI Cable (No brand, 15 ft)</t>
  </si>
  <si>
    <t>HDMI Cable (No brand, 30 ft)</t>
  </si>
  <si>
    <t>Hughes Gen5 Equipment Bundles</t>
  </si>
  <si>
    <t>Merged Part Numbers</t>
  </si>
  <si>
    <r>
      <t xml:space="preserve">HT2000W .90M 1watt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</si>
  <si>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.90M 1watt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(3-PACK)</t>
    </r>
  </si>
  <si>
    <r>
      <t xml:space="preserve">HT2000W .90M 1watt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(4-PACK)</t>
    </r>
  </si>
  <si>
    <r>
      <t xml:space="preserve">HT2000W .98M 1watt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</si>
  <si>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1.2M 1watt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</si>
  <si>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t>Hughes Gen5 Equipment Parts (Electronics)</t>
  </si>
  <si>
    <t>1505216-0203</t>
  </si>
  <si>
    <t>HT2000W Modem</t>
  </si>
  <si>
    <t>1505328-0014</t>
  </si>
  <si>
    <t>1 Watt Radio</t>
  </si>
  <si>
    <t>1504730-1002</t>
  </si>
  <si>
    <t>2 Watt Radio</t>
  </si>
  <si>
    <t>1504730-0002</t>
  </si>
  <si>
    <t>3 Watt Radio</t>
  </si>
  <si>
    <t>1506879-0001</t>
  </si>
  <si>
    <t>TP-Link Automatic Failover Router (AFR)</t>
  </si>
  <si>
    <t>1506096-0002</t>
  </si>
  <si>
    <t>KIT, Hughesnet Voice ATA, INNO8328</t>
  </si>
  <si>
    <t>1501471-0012</t>
  </si>
  <si>
    <t>DAPT 2 Pointing Tool</t>
  </si>
  <si>
    <t>1501471-0022</t>
  </si>
  <si>
    <t>DAPT 3 Pointing Tool</t>
  </si>
  <si>
    <t>Hughes Gen5 Equipment Parts (Antenna's - AZEL's - Mount's)</t>
  </si>
  <si>
    <t>*</t>
  </si>
  <si>
    <r>
      <t xml:space="preserve">0.74M Antenna Kit w/ Az/el </t>
    </r>
    <r>
      <rPr>
        <b/>
        <sz val="8"/>
        <color indexed="8"/>
        <rFont val="Arial"/>
        <family val="2"/>
      </rPr>
      <t>(SINGLE)</t>
    </r>
  </si>
  <si>
    <r>
      <t xml:space="preserve">0.74M Antenna Kit w/ Az/el </t>
    </r>
    <r>
      <rPr>
        <b/>
        <sz val="8"/>
        <color indexed="8"/>
        <rFont val="Arial"/>
        <family val="2"/>
      </rPr>
      <t>(4-PACK)</t>
    </r>
  </si>
  <si>
    <r>
      <t xml:space="preserve">0.74M Az/el </t>
    </r>
    <r>
      <rPr>
        <b/>
        <sz val="8"/>
        <color indexed="8"/>
        <rFont val="Arial"/>
        <family val="2"/>
      </rPr>
      <t>(4-PACK)</t>
    </r>
  </si>
  <si>
    <t>1506560-0021 / 1506561-0021</t>
  </si>
  <si>
    <r>
      <t xml:space="preserve">0.90M Antenna Kit w/ Az/el </t>
    </r>
    <r>
      <rPr>
        <b/>
        <sz val="8"/>
        <color indexed="8"/>
        <rFont val="Arial"/>
        <family val="2"/>
      </rPr>
      <t>(SINGLE)</t>
    </r>
  </si>
  <si>
    <t>1506560-0021</t>
  </si>
  <si>
    <r>
      <t xml:space="preserve">0.90M Reflector </t>
    </r>
    <r>
      <rPr>
        <b/>
        <sz val="8"/>
        <color indexed="8"/>
        <rFont val="Arial"/>
        <family val="2"/>
      </rPr>
      <t>(SINGLE)</t>
    </r>
  </si>
  <si>
    <t>1506561-0021</t>
  </si>
  <si>
    <r>
      <t xml:space="preserve">0.90M Az/el </t>
    </r>
    <r>
      <rPr>
        <b/>
        <sz val="8"/>
        <color indexed="8"/>
        <rFont val="Arial"/>
        <family val="2"/>
      </rPr>
      <t>(SINGLE)</t>
    </r>
  </si>
  <si>
    <t>1506560-0032 / 1506561-0031</t>
  </si>
  <si>
    <r>
      <t xml:space="preserve">0.90M Antenna Kit w/ Az/el </t>
    </r>
    <r>
      <rPr>
        <b/>
        <sz val="8"/>
        <color indexed="8"/>
        <rFont val="Arial"/>
        <family val="2"/>
      </rPr>
      <t>(3-PACK)</t>
    </r>
  </si>
  <si>
    <t>1506560-0032</t>
  </si>
  <si>
    <r>
      <t xml:space="preserve">0.90M Reflector </t>
    </r>
    <r>
      <rPr>
        <b/>
        <sz val="8"/>
        <color indexed="8"/>
        <rFont val="Arial"/>
        <family val="2"/>
      </rPr>
      <t>(3-PACK)</t>
    </r>
  </si>
  <si>
    <t>1506561-0031</t>
  </si>
  <si>
    <r>
      <t xml:space="preserve">0.90M Az/el </t>
    </r>
    <r>
      <rPr>
        <b/>
        <sz val="8"/>
        <color indexed="8"/>
        <rFont val="Arial"/>
        <family val="2"/>
      </rPr>
      <t>(3-PACK)</t>
    </r>
  </si>
  <si>
    <t>1506560-0012 / 1506561-0011</t>
  </si>
  <si>
    <r>
      <t xml:space="preserve">0.90M Antenna Kit w/ Az/el </t>
    </r>
    <r>
      <rPr>
        <b/>
        <sz val="8"/>
        <color indexed="8"/>
        <rFont val="Arial"/>
        <family val="2"/>
      </rPr>
      <t>(4-PACK)</t>
    </r>
  </si>
  <si>
    <t>1506560-0012</t>
  </si>
  <si>
    <r>
      <t xml:space="preserve">0.90M Reflector </t>
    </r>
    <r>
      <rPr>
        <b/>
        <sz val="8"/>
        <color indexed="8"/>
        <rFont val="Arial"/>
        <family val="2"/>
      </rPr>
      <t>(4-PACK)</t>
    </r>
  </si>
  <si>
    <t>1506561-0011</t>
  </si>
  <si>
    <r>
      <t xml:space="preserve">0.90M Az/el </t>
    </r>
    <r>
      <rPr>
        <b/>
        <sz val="8"/>
        <color indexed="8"/>
        <rFont val="Arial"/>
        <family val="2"/>
      </rPr>
      <t>(4-PACK)</t>
    </r>
  </si>
  <si>
    <t>1504178-0101 / 1506560-0002</t>
  </si>
  <si>
    <r>
      <t xml:space="preserve">0.98M Antenna Kit w/ Az/el </t>
    </r>
    <r>
      <rPr>
        <b/>
        <sz val="8"/>
        <color indexed="8"/>
        <rFont val="Arial"/>
        <family val="2"/>
      </rPr>
      <t>(SINGLE)</t>
    </r>
  </si>
  <si>
    <t>1504178-0101</t>
  </si>
  <si>
    <r>
      <t xml:space="preserve">0.98M Reflector </t>
    </r>
    <r>
      <rPr>
        <b/>
        <sz val="8"/>
        <color indexed="8"/>
        <rFont val="Arial"/>
        <family val="2"/>
      </rPr>
      <t>(SINGLE)</t>
    </r>
  </si>
  <si>
    <t>1504178-0002</t>
  </si>
  <si>
    <r>
      <t xml:space="preserve">0.98M Az/el </t>
    </r>
    <r>
      <rPr>
        <b/>
        <sz val="8"/>
        <color indexed="8"/>
        <rFont val="Arial"/>
        <family val="2"/>
      </rPr>
      <t>(SINGLE)</t>
    </r>
  </si>
  <si>
    <t>1506307-0001 / 1506307-0101</t>
  </si>
  <si>
    <r>
      <t xml:space="preserve">1.2M Antenna Kit w/ Az/el </t>
    </r>
    <r>
      <rPr>
        <b/>
        <sz val="8"/>
        <color indexed="8"/>
        <rFont val="Arial"/>
        <family val="2"/>
      </rPr>
      <t>(SINGLE)</t>
    </r>
  </si>
  <si>
    <t>1506307-0001</t>
  </si>
  <si>
    <r>
      <t xml:space="preserve">1.2M Reflector </t>
    </r>
    <r>
      <rPr>
        <b/>
        <sz val="8"/>
        <color indexed="8"/>
        <rFont val="Arial"/>
        <family val="2"/>
      </rPr>
      <t>(SINGLE)</t>
    </r>
  </si>
  <si>
    <t>1506307-0101</t>
  </si>
  <si>
    <r>
      <t xml:space="preserve">1.2M Az/el </t>
    </r>
    <r>
      <rPr>
        <b/>
        <sz val="8"/>
        <color indexed="8"/>
        <rFont val="Arial"/>
        <family val="2"/>
      </rPr>
      <t>(SINGLE)</t>
    </r>
  </si>
  <si>
    <t>1504178-2001 / 1504178-0002</t>
  </si>
  <si>
    <r>
      <rPr>
        <b/>
        <sz val="8"/>
        <color indexed="8"/>
        <rFont val="Arial"/>
        <family val="2"/>
      </rPr>
      <t>Anti-Ice</t>
    </r>
    <r>
      <rPr>
        <sz val="11"/>
        <color theme="1"/>
        <rFont val="Calibri"/>
        <family val="2"/>
        <scheme val="minor"/>
      </rPr>
      <t xml:space="preserve"> 0.98M Antenna Kit w/ Az/el</t>
    </r>
  </si>
  <si>
    <t>1506307-0003 / 1506307-0101</t>
  </si>
  <si>
    <r>
      <rPr>
        <b/>
        <sz val="8"/>
        <color indexed="8"/>
        <rFont val="Arial"/>
        <family val="2"/>
      </rPr>
      <t>Anti-Ice</t>
    </r>
    <r>
      <rPr>
        <sz val="11"/>
        <color theme="1"/>
        <rFont val="Calibri"/>
        <family val="2"/>
        <scheme val="minor"/>
      </rPr>
      <t xml:space="preserve"> 1.2M Antenna Kit w/ Az/el</t>
    </r>
  </si>
  <si>
    <t>1503931-0004</t>
  </si>
  <si>
    <t>0.90M-0.98M Tri-Mast Mount</t>
  </si>
  <si>
    <t>1503931-0003</t>
  </si>
  <si>
    <t>0.90M-0.98M Tri-Mast Mount (2-PACK)</t>
  </si>
  <si>
    <t>NPR4 for 0.74M/0.90M/0.98M (Non penetrating)</t>
  </si>
  <si>
    <t>NPRM for 1.2M (Non penetrating)</t>
  </si>
  <si>
    <t>Hughes HN/HX Equipment</t>
  </si>
  <si>
    <t>Hughes HN 0.98 meter, 2 Watt, HN7000s System (no Tri-mast)</t>
  </si>
  <si>
    <t>Hughes HN 0.98 meter, 2 Watt, HN7000s System (with Tri-mast)</t>
  </si>
  <si>
    <t>Hughes HN 1.2 meter, 2 Watt, HN7000s System (no Tri-mast)</t>
  </si>
  <si>
    <t>Hughes HN 1.2 meter, 2 Watt, HN7000s System (with Tri-mast)</t>
  </si>
  <si>
    <t>1503927-0003 / 1500144-0010 / 9505170-0018</t>
  </si>
  <si>
    <t>9505170-0010 / 9505170-0012 / 9012619-0002</t>
  </si>
  <si>
    <t>9012619-0003</t>
  </si>
  <si>
    <t>1501111-0001</t>
  </si>
  <si>
    <t>Hughes HN7000s Modem w/stand w/64 W Power Supply</t>
  </si>
  <si>
    <t>Hughes HN7700 Modem w/stand w/64 W Power Supply</t>
  </si>
  <si>
    <t>Hughes HX90 Modem</t>
  </si>
  <si>
    <t>Hughes HX200 Modem</t>
  </si>
  <si>
    <t>Hughes 1 Watt Saturated Transmitter/ODU</t>
  </si>
  <si>
    <t>Hughes 2 Watt Saturated Transmitter/ODU</t>
  </si>
  <si>
    <t>1501111-0003</t>
  </si>
  <si>
    <t>Hughes Net 1.2m Retrofit Kit (allows for mounting 3-6 watt Transmitters)</t>
  </si>
  <si>
    <t>Hughes Net DC/DC Power Adapter Installation Kit - 65W</t>
  </si>
  <si>
    <t>9505170-0018</t>
  </si>
  <si>
    <t>Hughes Feed Horn 1.2m</t>
  </si>
  <si>
    <t>Hughes Feed Horn .98m</t>
  </si>
  <si>
    <t>1032166-0017</t>
  </si>
  <si>
    <t>Hughes Feed Horn .74m</t>
  </si>
  <si>
    <t>HughesNet 64 watt Power Supply</t>
  </si>
  <si>
    <t>VOIP</t>
  </si>
  <si>
    <t>Total Receivers Ordered</t>
  </si>
  <si>
    <t>Order Total</t>
  </si>
  <si>
    <t>9504982-0001</t>
  </si>
  <si>
    <t>9508176-0001</t>
  </si>
  <si>
    <t>HT2000w 75 watt Power Supply</t>
  </si>
  <si>
    <t>1504941-0001</t>
  </si>
  <si>
    <t>Hughes HN/HX Equipment Bundles</t>
  </si>
  <si>
    <t>Hughes HN/HX Equipment Parts (Electronics)</t>
  </si>
  <si>
    <t>Hughes HN 0.98m Tri-Mast Mount</t>
  </si>
  <si>
    <t>Hughes HN 1.2m Tri-Mast Mount</t>
  </si>
  <si>
    <t>Hughes HN 1.2m Antenna with AZ/EL with Feed-legs</t>
  </si>
  <si>
    <t>Hughes HN 0.98m Antenna with AZ/EL with Feed-legs</t>
  </si>
  <si>
    <t>9506324-0001</t>
  </si>
  <si>
    <t>1501111-0002</t>
  </si>
  <si>
    <t>3 Watt Linear BUC - Ku</t>
  </si>
  <si>
    <t>4 Watt Linear BUC - Ku</t>
  </si>
  <si>
    <t>Hughes 2 Watt Saturated Rembrandt TG style - Ku</t>
  </si>
  <si>
    <t>Hughes 2 Watt Saturated Rembrandt Pure style - Ku</t>
  </si>
  <si>
    <t>6 Watt Linear BUC - Ku</t>
  </si>
  <si>
    <t>9504274-0001</t>
  </si>
  <si>
    <t>6 Watt Linear BUC - Ku - Low Power (Actox)</t>
  </si>
  <si>
    <t>8 Watt Linear BUC - Ku</t>
  </si>
  <si>
    <t>9506220-0001</t>
  </si>
  <si>
    <t>5 Watt Linear BUC - C</t>
  </si>
  <si>
    <t>10 Watt Linear BUC - C</t>
  </si>
  <si>
    <t>9502666-0001</t>
  </si>
  <si>
    <t>9506222-0001</t>
  </si>
  <si>
    <t>Coax-Seal 60 inch (Roll)</t>
  </si>
  <si>
    <t>1504178-1004</t>
  </si>
  <si>
    <t>1501580-1001</t>
  </si>
  <si>
    <r>
      <rPr>
        <b/>
        <sz val="11"/>
        <color theme="1"/>
        <rFont val="Calibri"/>
        <family val="2"/>
        <scheme val="minor"/>
      </rPr>
      <t>Conversion Kit</t>
    </r>
    <r>
      <rPr>
        <sz val="11"/>
        <color theme="1"/>
        <rFont val="Calibri"/>
        <family val="2"/>
        <scheme val="minor"/>
      </rPr>
      <t xml:space="preserve"> .98m from HN to Gen5 (Saturated antenna assembly)</t>
    </r>
  </si>
  <si>
    <r>
      <rPr>
        <b/>
        <sz val="11"/>
        <color theme="1"/>
        <rFont val="Calibri"/>
        <family val="2"/>
        <scheme val="minor"/>
      </rPr>
      <t>Conversion Kit</t>
    </r>
    <r>
      <rPr>
        <sz val="11"/>
        <color theme="1"/>
        <rFont val="Calibri"/>
        <family val="2"/>
        <scheme val="minor"/>
      </rPr>
      <t xml:space="preserve"> 1.2m from HN to Gen5 (Saturated antenna assembly)</t>
    </r>
  </si>
  <si>
    <t>Shipping Address:</t>
  </si>
  <si>
    <t>Phone Number:</t>
  </si>
  <si>
    <t>Email for Tracking info:</t>
  </si>
  <si>
    <t>Dielectric Grease Pouch .14oz ea (25 pack)</t>
  </si>
  <si>
    <t>Dielectric Water Proofing Filler with TEFLON 3.2 CU.IN.VOL (Tube)</t>
  </si>
  <si>
    <t>CXSEAL104</t>
  </si>
  <si>
    <t>CDDWPF</t>
  </si>
  <si>
    <t>RLMINI</t>
  </si>
  <si>
    <t>Router Limits Mini (plug it in - take control)</t>
  </si>
  <si>
    <t>HughesNet Gen5</t>
  </si>
  <si>
    <t>HughesNet HN &amp; HX</t>
  </si>
  <si>
    <t>In-Line Satellite Amplifier 50-2150 MHz (Holland)</t>
  </si>
  <si>
    <t>In-Line Satellite Amplifier 50-2050 MHz (Holland)</t>
  </si>
  <si>
    <t>LA-520</t>
  </si>
  <si>
    <t>LA-2150H</t>
  </si>
  <si>
    <t>HFS-2D</t>
  </si>
  <si>
    <t>HFS-3D</t>
  </si>
  <si>
    <t>HFS-4D</t>
  </si>
  <si>
    <t>GHS-2</t>
  </si>
  <si>
    <t>HFS-2P</t>
  </si>
  <si>
    <t>HFS-4P</t>
  </si>
  <si>
    <t>4-Way Splitter All Port Power Pass</t>
  </si>
  <si>
    <t>HSU-4</t>
  </si>
  <si>
    <t>DPD-2</t>
  </si>
  <si>
    <t>3-Way Splitter 1 GHz Digital</t>
  </si>
  <si>
    <t>2-Way Splitter 1 GHz Digital</t>
  </si>
  <si>
    <t>Diplexer</t>
  </si>
  <si>
    <t>2-Way Splitter All Port Power Pass</t>
  </si>
  <si>
    <t>2-Way Splitter Diode Steered</t>
  </si>
  <si>
    <t>3-Way Splitter Diode Steered</t>
  </si>
  <si>
    <t>4-Way Splitter Diode Steered</t>
  </si>
  <si>
    <t>S-31G</t>
  </si>
  <si>
    <t>GHS-8</t>
  </si>
  <si>
    <t>Controlled Switch Digiwave 22 KHz</t>
  </si>
  <si>
    <t>4-Way Splitter 1 GHz Digital</t>
  </si>
  <si>
    <t>8-Way Splitter 1 GHz Digital</t>
  </si>
  <si>
    <t>SW-03/P</t>
  </si>
  <si>
    <t>Dual Port High Frequency Universal Ground Block</t>
  </si>
  <si>
    <t>Single Port High Frequency Universal Ground Block</t>
  </si>
  <si>
    <t>ES175284</t>
  </si>
  <si>
    <t>DISH Network Hybrid Solo Hub</t>
  </si>
  <si>
    <t>DISH Network Hybrid Duo Hub</t>
  </si>
  <si>
    <t>DISH Network Integrator</t>
  </si>
  <si>
    <t>DISH Network Dish Pro Plus Triplexer</t>
  </si>
  <si>
    <t>DISH Network Hybrid Tap</t>
  </si>
  <si>
    <t>DISH Network Isolator</t>
  </si>
  <si>
    <t>Cat5e (1000FT)</t>
  </si>
  <si>
    <t>Cat6 (1000FT)</t>
  </si>
  <si>
    <t>Cat5e (PER/FT) End fitted &amp; tested</t>
  </si>
  <si>
    <t>Cat6 (PER/FT) End fitted &amp; tested</t>
  </si>
  <si>
    <t>Dish/Antenna Kit (1) also includes LNB &amp; Local air antenna</t>
  </si>
  <si>
    <t>Dish/Antenna Kit Master Pack (2 UNITS) also includes LNB &amp; Local air antenna</t>
  </si>
  <si>
    <t>Dish/Antenna Kit Master Pack (6 UNITS) also includes LNB &amp; Local air antenna</t>
  </si>
  <si>
    <t>Dealer Equipment Order Form</t>
  </si>
  <si>
    <r>
      <t xml:space="preserve">HT2000W .90M 2watt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</si>
  <si>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.90M 2watt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(3-PACK)</t>
    </r>
  </si>
  <si>
    <r>
      <t xml:space="preserve">HT2000W .90M 2watt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(4-PACK)</t>
    </r>
  </si>
  <si>
    <r>
      <t xml:space="preserve">HT2000W .98M 2watt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</si>
  <si>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1.2M 2watt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</si>
  <si>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.90M 3watt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</si>
  <si>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.90M 3watt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(3-PACK)</t>
    </r>
  </si>
  <si>
    <r>
      <t xml:space="preserve">HT2000W .90M 3watt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(4-PACK)</t>
    </r>
  </si>
  <si>
    <r>
      <t xml:space="preserve">HT2000W .98M 3watt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</si>
  <si>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r>
      <t xml:space="preserve">HT2000W 1.2M 3watt Bundle </t>
    </r>
    <r>
      <rPr>
        <sz val="6.5"/>
        <color indexed="8"/>
        <rFont val="Arial"/>
        <family val="2"/>
      </rPr>
      <t xml:space="preserve">(Includes Antenna/Az-El Mount, HT2000W and 1 Watt Transmitter) </t>
    </r>
    <r>
      <rPr>
        <b/>
        <sz val="6.5"/>
        <color indexed="8"/>
        <rFont val="Arial"/>
        <family val="2"/>
      </rPr>
      <t>(SINGLE)</t>
    </r>
  </si>
  <si>
    <t>1 WATT LHCP SYSTEM</t>
  </si>
  <si>
    <t>2 WATT LHCP SYSTEM</t>
  </si>
  <si>
    <t>3 WATT LHCP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</si>
</sst>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18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44" fontId="0" fillId="0" borderId="19" xfId="0" applyNumberFormat="1" applyBorder="1"/>
    <xf numFmtId="44" fontId="6" fillId="0" borderId="3" xfId="0" applyNumberFormat="1" applyFont="1" applyBorder="1"/>
    <xf numFmtId="0" fontId="7" fillId="4" borderId="3" xfId="0" applyFont="1" applyFill="1" applyBorder="1" applyAlignment="1" applyProtection="1">
      <alignment horizontal="center"/>
      <protection locked="0"/>
    </xf>
    <xf numFmtId="44" fontId="8" fillId="0" borderId="3" xfId="0" applyNumberFormat="1" applyFont="1" applyBorder="1"/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44" fontId="0" fillId="0" borderId="22" xfId="0" applyNumberFormat="1" applyBorder="1"/>
    <xf numFmtId="0" fontId="0" fillId="0" borderId="21" xfId="0" applyBorder="1" applyProtection="1">
      <protection locked="0"/>
    </xf>
    <xf numFmtId="0" fontId="0" fillId="0" borderId="3" xfId="0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44" fontId="13" fillId="6" borderId="24" xfId="0" applyNumberFormat="1" applyFont="1" applyFill="1" applyBorder="1"/>
    <xf numFmtId="0" fontId="0" fillId="0" borderId="25" xfId="0" applyBorder="1"/>
    <xf numFmtId="0" fontId="2" fillId="0" borderId="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7" fillId="7" borderId="20" xfId="0" applyFont="1" applyFill="1" applyBorder="1" applyAlignment="1" applyProtection="1">
      <alignment horizontal="center"/>
      <protection locked="0"/>
    </xf>
    <xf numFmtId="0" fontId="17" fillId="7" borderId="21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0" fontId="20" fillId="5" borderId="2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9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0</xdr:col>
      <xdr:colOff>1296223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06D8CC-11D5-4112-98D4-270F3347F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2425"/>
          <a:ext cx="126764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CEAB-D084-4FB7-9CA1-B3D52BB54B52}">
  <sheetPr>
    <pageSetUpPr fitToPage="1"/>
  </sheetPr>
  <dimension ref="A1:F164"/>
  <sheetViews>
    <sheetView tabSelected="1" workbookViewId="0">
      <selection activeCell="H114" sqref="H114"/>
    </sheetView>
  </sheetViews>
  <sheetFormatPr defaultRowHeight="15" x14ac:dyDescent="0.25"/>
  <cols>
    <col min="1" max="1" width="40.5703125" bestFit="1" customWidth="1"/>
    <col min="2" max="2" width="11" bestFit="1" customWidth="1"/>
    <col min="3" max="3" width="74.5703125" bestFit="1" customWidth="1"/>
    <col min="4" max="4" width="7.5703125" bestFit="1" customWidth="1"/>
    <col min="5" max="5" width="14.85546875" bestFit="1" customWidth="1"/>
    <col min="6" max="6" width="19.28515625" customWidth="1"/>
  </cols>
  <sheetData>
    <row r="1" spans="1:6" ht="26.25" x14ac:dyDescent="0.25">
      <c r="A1" s="40" t="s">
        <v>241</v>
      </c>
      <c r="B1" s="41"/>
      <c r="C1" s="41"/>
      <c r="D1" s="41"/>
      <c r="E1" s="41"/>
      <c r="F1" s="42"/>
    </row>
    <row r="2" spans="1:6" x14ac:dyDescent="0.25">
      <c r="A2" s="34" t="s">
        <v>0</v>
      </c>
      <c r="B2" s="53"/>
      <c r="C2" s="53"/>
      <c r="D2" s="53"/>
      <c r="E2" s="35" t="s">
        <v>1</v>
      </c>
      <c r="F2" s="33" t="s">
        <v>2</v>
      </c>
    </row>
    <row r="3" spans="1:6" x14ac:dyDescent="0.25">
      <c r="A3" s="34" t="s">
        <v>3</v>
      </c>
      <c r="B3" s="53"/>
      <c r="C3" s="53"/>
      <c r="D3" s="53"/>
      <c r="E3" s="35" t="s">
        <v>4</v>
      </c>
      <c r="F3" s="33" t="s">
        <v>2</v>
      </c>
    </row>
    <row r="4" spans="1:6" x14ac:dyDescent="0.25">
      <c r="A4" s="34" t="s">
        <v>188</v>
      </c>
      <c r="B4" s="53"/>
      <c r="C4" s="53"/>
      <c r="D4" s="53"/>
      <c r="E4" s="35" t="s">
        <v>5</v>
      </c>
      <c r="F4" s="33" t="s">
        <v>2</v>
      </c>
    </row>
    <row r="5" spans="1:6" x14ac:dyDescent="0.25">
      <c r="A5" s="34" t="s">
        <v>189</v>
      </c>
      <c r="B5" s="53"/>
      <c r="C5" s="53"/>
      <c r="D5" s="53"/>
      <c r="E5" s="35" t="s">
        <v>6</v>
      </c>
      <c r="F5" s="36"/>
    </row>
    <row r="6" spans="1:6" x14ac:dyDescent="0.25">
      <c r="A6" s="34" t="s">
        <v>190</v>
      </c>
      <c r="B6" s="53"/>
      <c r="C6" s="53"/>
      <c r="D6" s="53"/>
      <c r="E6" s="37"/>
      <c r="F6" s="36"/>
    </row>
    <row r="7" spans="1:6" ht="15.75" thickBot="1" x14ac:dyDescent="0.3">
      <c r="A7" s="1"/>
      <c r="B7" s="2"/>
      <c r="C7" s="3"/>
      <c r="D7" s="2"/>
      <c r="E7" s="3"/>
      <c r="F7" s="4"/>
    </row>
    <row r="8" spans="1:6" x14ac:dyDescent="0.25">
      <c r="A8" s="50" t="s">
        <v>7</v>
      </c>
      <c r="B8" s="51"/>
      <c r="C8" s="43" t="s">
        <v>8</v>
      </c>
      <c r="D8" s="52" t="s">
        <v>9</v>
      </c>
      <c r="E8" s="43" t="s">
        <v>10</v>
      </c>
      <c r="F8" s="45" t="s">
        <v>11</v>
      </c>
    </row>
    <row r="9" spans="1:6" ht="15.75" thickBot="1" x14ac:dyDescent="0.3">
      <c r="A9" s="5" t="s">
        <v>12</v>
      </c>
      <c r="B9" s="6" t="s">
        <v>13</v>
      </c>
      <c r="C9" s="44"/>
      <c r="D9" s="44"/>
      <c r="E9" s="44"/>
      <c r="F9" s="46"/>
    </row>
    <row r="10" spans="1:6" x14ac:dyDescent="0.25">
      <c r="A10" s="7" t="s">
        <v>14</v>
      </c>
      <c r="B10" s="7"/>
      <c r="C10" s="7"/>
      <c r="D10" s="7"/>
      <c r="E10" s="7"/>
      <c r="F10" s="7"/>
    </row>
    <row r="11" spans="1:6" x14ac:dyDescent="0.25">
      <c r="A11" s="10" t="s">
        <v>195</v>
      </c>
      <c r="B11" s="11"/>
      <c r="C11" s="12" t="s">
        <v>196</v>
      </c>
      <c r="D11" s="13">
        <v>0</v>
      </c>
      <c r="E11" s="15">
        <v>55</v>
      </c>
      <c r="F11" s="14">
        <f t="shared" ref="F11" si="0">E11*D11</f>
        <v>0</v>
      </c>
    </row>
    <row r="12" spans="1:6" x14ac:dyDescent="0.25">
      <c r="A12" s="7" t="s">
        <v>15</v>
      </c>
      <c r="B12" s="8"/>
      <c r="C12" s="8"/>
      <c r="D12" s="8"/>
      <c r="E12" s="8"/>
      <c r="F12" s="9"/>
    </row>
    <row r="13" spans="1:6" x14ac:dyDescent="0.25">
      <c r="A13" s="10" t="s">
        <v>16</v>
      </c>
      <c r="B13" s="11"/>
      <c r="C13" s="12" t="s">
        <v>17</v>
      </c>
      <c r="D13" s="13">
        <v>0</v>
      </c>
      <c r="E13" s="15">
        <v>90</v>
      </c>
      <c r="F13" s="14">
        <f t="shared" ref="F13:F30" si="1">E13*D13</f>
        <v>0</v>
      </c>
    </row>
    <row r="14" spans="1:6" x14ac:dyDescent="0.25">
      <c r="A14" s="10" t="s">
        <v>16</v>
      </c>
      <c r="B14" s="11"/>
      <c r="C14" s="12" t="s">
        <v>18</v>
      </c>
      <c r="D14" s="13">
        <v>0</v>
      </c>
      <c r="E14" s="15">
        <v>750</v>
      </c>
      <c r="F14" s="14">
        <f t="shared" si="1"/>
        <v>0</v>
      </c>
    </row>
    <row r="15" spans="1:6" x14ac:dyDescent="0.25">
      <c r="A15" s="10" t="s">
        <v>19</v>
      </c>
      <c r="B15" s="11"/>
      <c r="C15" s="12" t="s">
        <v>20</v>
      </c>
      <c r="D15" s="13">
        <v>0</v>
      </c>
      <c r="E15" s="15">
        <v>165</v>
      </c>
      <c r="F15" s="14">
        <f t="shared" si="1"/>
        <v>0</v>
      </c>
    </row>
    <row r="16" spans="1:6" x14ac:dyDescent="0.25">
      <c r="A16" s="10" t="s">
        <v>19</v>
      </c>
      <c r="B16" s="11"/>
      <c r="C16" s="12" t="s">
        <v>21</v>
      </c>
      <c r="D16" s="13">
        <v>0</v>
      </c>
      <c r="E16" s="15">
        <v>1160</v>
      </c>
      <c r="F16" s="14">
        <f t="shared" si="1"/>
        <v>0</v>
      </c>
    </row>
    <row r="17" spans="1:6" x14ac:dyDescent="0.25">
      <c r="A17" s="10" t="s">
        <v>22</v>
      </c>
      <c r="B17" s="11"/>
      <c r="C17" s="12" t="s">
        <v>238</v>
      </c>
      <c r="D17" s="13">
        <v>0</v>
      </c>
      <c r="E17" s="15">
        <v>90</v>
      </c>
      <c r="F17" s="14">
        <f t="shared" si="1"/>
        <v>0</v>
      </c>
    </row>
    <row r="18" spans="1:6" x14ac:dyDescent="0.25">
      <c r="A18" s="10" t="s">
        <v>23</v>
      </c>
      <c r="B18" s="11"/>
      <c r="C18" s="12" t="s">
        <v>239</v>
      </c>
      <c r="D18" s="13">
        <v>0</v>
      </c>
      <c r="E18" s="15">
        <v>150</v>
      </c>
      <c r="F18" s="14">
        <f t="shared" si="1"/>
        <v>0</v>
      </c>
    </row>
    <row r="19" spans="1:6" x14ac:dyDescent="0.25">
      <c r="A19" s="10" t="s">
        <v>24</v>
      </c>
      <c r="B19" s="11"/>
      <c r="C19" s="12" t="s">
        <v>240</v>
      </c>
      <c r="D19" s="13">
        <v>0</v>
      </c>
      <c r="E19" s="15">
        <v>330</v>
      </c>
      <c r="F19" s="14">
        <f t="shared" si="1"/>
        <v>0</v>
      </c>
    </row>
    <row r="20" spans="1:6" x14ac:dyDescent="0.25">
      <c r="A20" s="10" t="s">
        <v>25</v>
      </c>
      <c r="B20" s="16" t="s">
        <v>26</v>
      </c>
      <c r="C20" s="12" t="s">
        <v>27</v>
      </c>
      <c r="D20" s="13"/>
      <c r="E20" s="15"/>
      <c r="F20" s="16" t="s">
        <v>26</v>
      </c>
    </row>
    <row r="21" spans="1:6" x14ac:dyDescent="0.25">
      <c r="A21" s="10" t="s">
        <v>28</v>
      </c>
      <c r="B21" s="11"/>
      <c r="C21" s="12" t="s">
        <v>29</v>
      </c>
      <c r="D21" s="13">
        <v>0</v>
      </c>
      <c r="E21" s="15">
        <v>49</v>
      </c>
      <c r="F21" s="14">
        <f t="shared" si="1"/>
        <v>0</v>
      </c>
    </row>
    <row r="22" spans="1:6" x14ac:dyDescent="0.25">
      <c r="A22" s="10" t="s">
        <v>30</v>
      </c>
      <c r="B22" s="16" t="s">
        <v>26</v>
      </c>
      <c r="C22" s="12" t="s">
        <v>31</v>
      </c>
      <c r="D22" s="13"/>
      <c r="E22" s="15"/>
      <c r="F22" s="16" t="s">
        <v>26</v>
      </c>
    </row>
    <row r="23" spans="1:6" x14ac:dyDescent="0.25">
      <c r="A23" s="47" t="s">
        <v>32</v>
      </c>
      <c r="B23" s="48"/>
      <c r="C23" s="48"/>
      <c r="D23" s="48"/>
      <c r="E23" s="48"/>
      <c r="F23" s="49"/>
    </row>
    <row r="24" spans="1:6" x14ac:dyDescent="0.25">
      <c r="A24" s="18" t="s">
        <v>33</v>
      </c>
      <c r="B24" s="11"/>
      <c r="C24" s="19" t="s">
        <v>34</v>
      </c>
      <c r="D24" s="13">
        <v>0</v>
      </c>
      <c r="E24" s="15">
        <v>55</v>
      </c>
      <c r="F24" s="14">
        <f t="shared" si="1"/>
        <v>0</v>
      </c>
    </row>
    <row r="25" spans="1:6" x14ac:dyDescent="0.25">
      <c r="A25" s="18" t="s">
        <v>35</v>
      </c>
      <c r="B25" s="11"/>
      <c r="C25" s="19" t="s">
        <v>36</v>
      </c>
      <c r="D25" s="13">
        <v>0</v>
      </c>
      <c r="E25" s="15">
        <v>77</v>
      </c>
      <c r="F25" s="14">
        <f t="shared" si="1"/>
        <v>0</v>
      </c>
    </row>
    <row r="26" spans="1:6" x14ac:dyDescent="0.25">
      <c r="A26" s="18" t="s">
        <v>37</v>
      </c>
      <c r="B26" s="11"/>
      <c r="C26" s="19" t="s">
        <v>38</v>
      </c>
      <c r="D26" s="13">
        <v>0</v>
      </c>
      <c r="E26" s="15">
        <v>95</v>
      </c>
      <c r="F26" s="14">
        <f t="shared" si="1"/>
        <v>0</v>
      </c>
    </row>
    <row r="27" spans="1:6" x14ac:dyDescent="0.25">
      <c r="A27" s="18" t="s">
        <v>39</v>
      </c>
      <c r="B27" s="11"/>
      <c r="C27" s="19" t="s">
        <v>40</v>
      </c>
      <c r="D27" s="13">
        <v>0</v>
      </c>
      <c r="E27" s="15">
        <v>100</v>
      </c>
      <c r="F27" s="14">
        <f t="shared" si="1"/>
        <v>0</v>
      </c>
    </row>
    <row r="28" spans="1:6" x14ac:dyDescent="0.25">
      <c r="A28" s="18" t="s">
        <v>41</v>
      </c>
      <c r="B28" s="11"/>
      <c r="C28" s="19" t="s">
        <v>42</v>
      </c>
      <c r="D28" s="13">
        <v>0</v>
      </c>
      <c r="E28" s="15">
        <v>95</v>
      </c>
      <c r="F28" s="14">
        <f t="shared" si="1"/>
        <v>0</v>
      </c>
    </row>
    <row r="29" spans="1:6" x14ac:dyDescent="0.25">
      <c r="A29" s="18" t="s">
        <v>43</v>
      </c>
      <c r="B29" s="11"/>
      <c r="C29" s="19" t="s">
        <v>44</v>
      </c>
      <c r="D29" s="13">
        <v>0</v>
      </c>
      <c r="E29" s="15">
        <v>115</v>
      </c>
      <c r="F29" s="14">
        <f t="shared" si="1"/>
        <v>0</v>
      </c>
    </row>
    <row r="30" spans="1:6" x14ac:dyDescent="0.25">
      <c r="A30" s="18" t="s">
        <v>45</v>
      </c>
      <c r="B30" s="11"/>
      <c r="C30" s="19" t="s">
        <v>46</v>
      </c>
      <c r="D30" s="13">
        <v>0</v>
      </c>
      <c r="E30" s="15">
        <v>18</v>
      </c>
      <c r="F30" s="14">
        <f t="shared" si="1"/>
        <v>0</v>
      </c>
    </row>
    <row r="31" spans="1:6" x14ac:dyDescent="0.25">
      <c r="A31" s="47" t="s">
        <v>47</v>
      </c>
      <c r="B31" s="48"/>
      <c r="C31" s="48"/>
      <c r="D31" s="48"/>
      <c r="E31" s="48"/>
      <c r="F31" s="49"/>
    </row>
    <row r="32" spans="1:6" x14ac:dyDescent="0.25">
      <c r="A32" s="20"/>
      <c r="B32" s="11"/>
      <c r="C32" s="21" t="s">
        <v>234</v>
      </c>
      <c r="D32" s="13">
        <v>0</v>
      </c>
      <c r="E32" s="15">
        <v>70</v>
      </c>
      <c r="F32" s="22">
        <f t="shared" ref="F32:F43" si="2">E32*D32</f>
        <v>0</v>
      </c>
    </row>
    <row r="33" spans="1:6" x14ac:dyDescent="0.25">
      <c r="A33" s="20"/>
      <c r="B33" s="11"/>
      <c r="C33" s="21" t="s">
        <v>236</v>
      </c>
      <c r="D33" s="13">
        <v>0</v>
      </c>
      <c r="E33" s="15">
        <v>0.35</v>
      </c>
      <c r="F33" s="22">
        <f t="shared" si="2"/>
        <v>0</v>
      </c>
    </row>
    <row r="34" spans="1:6" x14ac:dyDescent="0.25">
      <c r="A34" s="20"/>
      <c r="B34" s="11"/>
      <c r="C34" s="21" t="s">
        <v>235</v>
      </c>
      <c r="D34" s="13">
        <v>0</v>
      </c>
      <c r="E34" s="15">
        <v>110</v>
      </c>
      <c r="F34" s="22">
        <f t="shared" si="2"/>
        <v>0</v>
      </c>
    </row>
    <row r="35" spans="1:6" x14ac:dyDescent="0.25">
      <c r="A35" s="20"/>
      <c r="B35" s="11"/>
      <c r="C35" s="21" t="s">
        <v>237</v>
      </c>
      <c r="D35" s="13">
        <v>0</v>
      </c>
      <c r="E35" s="15">
        <v>0.45</v>
      </c>
      <c r="F35" s="22">
        <f t="shared" si="2"/>
        <v>0</v>
      </c>
    </row>
    <row r="36" spans="1:6" x14ac:dyDescent="0.25">
      <c r="A36" s="20" t="s">
        <v>48</v>
      </c>
      <c r="B36" s="11"/>
      <c r="C36" s="21" t="s">
        <v>49</v>
      </c>
      <c r="D36" s="13">
        <v>0</v>
      </c>
      <c r="E36" s="15">
        <v>125</v>
      </c>
      <c r="F36" s="22">
        <f t="shared" si="2"/>
        <v>0</v>
      </c>
    </row>
    <row r="37" spans="1:6" x14ac:dyDescent="0.25">
      <c r="A37" s="20" t="s">
        <v>50</v>
      </c>
      <c r="B37" s="11"/>
      <c r="C37" s="21" t="s">
        <v>51</v>
      </c>
      <c r="D37" s="13">
        <v>0</v>
      </c>
      <c r="E37" s="15">
        <v>0.7</v>
      </c>
      <c r="F37" s="22">
        <f t="shared" si="2"/>
        <v>0</v>
      </c>
    </row>
    <row r="38" spans="1:6" x14ac:dyDescent="0.25">
      <c r="A38" s="20" t="s">
        <v>52</v>
      </c>
      <c r="B38" s="11"/>
      <c r="C38" s="23" t="s">
        <v>53</v>
      </c>
      <c r="D38" s="13">
        <v>0</v>
      </c>
      <c r="E38" s="15">
        <v>130</v>
      </c>
      <c r="F38" s="22">
        <f t="shared" si="2"/>
        <v>0</v>
      </c>
    </row>
    <row r="39" spans="1:6" x14ac:dyDescent="0.25">
      <c r="A39" s="20" t="s">
        <v>54</v>
      </c>
      <c r="B39" s="11"/>
      <c r="C39" s="23" t="s">
        <v>55</v>
      </c>
      <c r="D39" s="13">
        <v>0</v>
      </c>
      <c r="E39" s="15">
        <v>0.35</v>
      </c>
      <c r="F39" s="22">
        <f t="shared" si="2"/>
        <v>0</v>
      </c>
    </row>
    <row r="40" spans="1:6" x14ac:dyDescent="0.25">
      <c r="A40" s="20" t="s">
        <v>56</v>
      </c>
      <c r="B40" s="11"/>
      <c r="C40" s="23" t="s">
        <v>57</v>
      </c>
      <c r="D40" s="13">
        <v>0</v>
      </c>
      <c r="E40" s="15">
        <v>15</v>
      </c>
      <c r="F40" s="22">
        <f t="shared" si="2"/>
        <v>0</v>
      </c>
    </row>
    <row r="41" spans="1:6" x14ac:dyDescent="0.25">
      <c r="A41" s="20" t="s">
        <v>193</v>
      </c>
      <c r="B41" s="11"/>
      <c r="C41" s="24" t="s">
        <v>183</v>
      </c>
      <c r="D41" s="13">
        <v>0</v>
      </c>
      <c r="E41" s="15">
        <v>8</v>
      </c>
      <c r="F41" s="22">
        <f t="shared" si="2"/>
        <v>0</v>
      </c>
    </row>
    <row r="42" spans="1:6" x14ac:dyDescent="0.25">
      <c r="A42" s="20" t="s">
        <v>194</v>
      </c>
      <c r="B42" s="11"/>
      <c r="C42" s="24" t="s">
        <v>192</v>
      </c>
      <c r="D42" s="13">
        <v>0</v>
      </c>
      <c r="E42" s="15">
        <v>8</v>
      </c>
      <c r="F42" s="22">
        <f t="shared" si="2"/>
        <v>0</v>
      </c>
    </row>
    <row r="43" spans="1:6" x14ac:dyDescent="0.25">
      <c r="A43" s="20">
        <v>7714606317</v>
      </c>
      <c r="B43" s="11"/>
      <c r="C43" s="24" t="s">
        <v>191</v>
      </c>
      <c r="D43" s="13">
        <v>0</v>
      </c>
      <c r="E43" s="15">
        <v>13</v>
      </c>
      <c r="F43" s="22">
        <f t="shared" si="2"/>
        <v>0</v>
      </c>
    </row>
    <row r="44" spans="1:6" x14ac:dyDescent="0.25">
      <c r="A44" s="47" t="s">
        <v>58</v>
      </c>
      <c r="B44" s="48"/>
      <c r="C44" s="48"/>
      <c r="D44" s="48"/>
      <c r="E44" s="48"/>
      <c r="F44" s="49"/>
    </row>
    <row r="45" spans="1:6" x14ac:dyDescent="0.25">
      <c r="A45" s="10" t="s">
        <v>224</v>
      </c>
      <c r="B45" s="11"/>
      <c r="C45" s="24" t="s">
        <v>221</v>
      </c>
      <c r="D45" s="13">
        <v>0</v>
      </c>
      <c r="E45" s="15">
        <v>3</v>
      </c>
      <c r="F45" s="14">
        <f t="shared" ref="F45:F51" si="3">E45*D45</f>
        <v>0</v>
      </c>
    </row>
    <row r="46" spans="1:6" x14ac:dyDescent="0.25">
      <c r="A46" s="10" t="s">
        <v>211</v>
      </c>
      <c r="B46" s="11"/>
      <c r="C46" s="24" t="s">
        <v>214</v>
      </c>
      <c r="D46" s="13">
        <v>0</v>
      </c>
      <c r="E46" s="15">
        <v>5</v>
      </c>
      <c r="F46" s="14">
        <f t="shared" si="3"/>
        <v>0</v>
      </c>
    </row>
    <row r="47" spans="1:6" x14ac:dyDescent="0.25">
      <c r="A47" s="10" t="s">
        <v>227</v>
      </c>
      <c r="B47" s="11"/>
      <c r="C47" s="24" t="s">
        <v>231</v>
      </c>
      <c r="D47" s="13">
        <v>0</v>
      </c>
      <c r="E47" s="15">
        <v>15</v>
      </c>
      <c r="F47" s="14">
        <f t="shared" si="3"/>
        <v>0</v>
      </c>
    </row>
    <row r="48" spans="1:6" x14ac:dyDescent="0.25">
      <c r="A48" s="10">
        <v>203962</v>
      </c>
      <c r="B48" s="11"/>
      <c r="C48" s="24" t="s">
        <v>232</v>
      </c>
      <c r="D48" s="13">
        <v>0</v>
      </c>
      <c r="E48" s="15">
        <v>10</v>
      </c>
      <c r="F48" s="14">
        <f t="shared" ref="F48" si="4">E48*D48</f>
        <v>0</v>
      </c>
    </row>
    <row r="49" spans="1:6" x14ac:dyDescent="0.25">
      <c r="A49" s="10">
        <v>190507</v>
      </c>
      <c r="B49" s="11"/>
      <c r="C49" s="24" t="s">
        <v>233</v>
      </c>
      <c r="D49" s="13">
        <v>0</v>
      </c>
      <c r="E49" s="15">
        <v>10</v>
      </c>
      <c r="F49" s="14">
        <f t="shared" si="3"/>
        <v>0</v>
      </c>
    </row>
    <row r="50" spans="1:6" x14ac:dyDescent="0.25">
      <c r="A50" s="10">
        <v>200235</v>
      </c>
      <c r="B50" s="11"/>
      <c r="C50" s="24" t="s">
        <v>230</v>
      </c>
      <c r="D50" s="13">
        <v>0</v>
      </c>
      <c r="E50" s="15">
        <v>15</v>
      </c>
      <c r="F50" s="14">
        <f t="shared" si="3"/>
        <v>0</v>
      </c>
    </row>
    <row r="51" spans="1:6" x14ac:dyDescent="0.25">
      <c r="A51" s="10">
        <v>203952</v>
      </c>
      <c r="B51" s="11"/>
      <c r="C51" s="24" t="s">
        <v>228</v>
      </c>
      <c r="D51" s="13">
        <v>0</v>
      </c>
      <c r="E51" s="15">
        <v>7</v>
      </c>
      <c r="F51" s="14">
        <f t="shared" si="3"/>
        <v>0</v>
      </c>
    </row>
    <row r="52" spans="1:6" x14ac:dyDescent="0.25">
      <c r="A52" s="10">
        <v>203961</v>
      </c>
      <c r="B52" s="11"/>
      <c r="C52" s="24" t="s">
        <v>229</v>
      </c>
      <c r="D52" s="13">
        <v>0</v>
      </c>
      <c r="E52" s="15">
        <v>15</v>
      </c>
      <c r="F52" s="14">
        <f t="shared" ref="F52:F68" si="5">E52*D52</f>
        <v>0</v>
      </c>
    </row>
    <row r="53" spans="1:6" x14ac:dyDescent="0.25">
      <c r="A53" s="10" t="s">
        <v>206</v>
      </c>
      <c r="B53" s="11"/>
      <c r="C53" s="24" t="s">
        <v>213</v>
      </c>
      <c r="D53" s="13">
        <v>0</v>
      </c>
      <c r="E53" s="15">
        <v>3</v>
      </c>
      <c r="F53" s="14">
        <f t="shared" si="5"/>
        <v>0</v>
      </c>
    </row>
    <row r="54" spans="1:6" x14ac:dyDescent="0.25">
      <c r="A54" s="10" t="s">
        <v>219</v>
      </c>
      <c r="B54" s="11"/>
      <c r="C54" s="24" t="s">
        <v>212</v>
      </c>
      <c r="D54" s="13">
        <v>0</v>
      </c>
      <c r="E54" s="15">
        <v>3</v>
      </c>
      <c r="F54" s="14">
        <f t="shared" si="5"/>
        <v>0</v>
      </c>
    </row>
    <row r="55" spans="1:6" x14ac:dyDescent="0.25">
      <c r="A55" s="10" t="s">
        <v>210</v>
      </c>
      <c r="B55" s="11"/>
      <c r="C55" s="24" t="s">
        <v>222</v>
      </c>
      <c r="D55" s="13">
        <v>0</v>
      </c>
      <c r="E55" s="15">
        <v>3</v>
      </c>
      <c r="F55" s="14">
        <f t="shared" ref="F55:F56" si="6">E55*D55</f>
        <v>0</v>
      </c>
    </row>
    <row r="56" spans="1:6" x14ac:dyDescent="0.25">
      <c r="A56" s="10" t="s">
        <v>220</v>
      </c>
      <c r="B56" s="11"/>
      <c r="C56" s="24" t="s">
        <v>223</v>
      </c>
      <c r="D56" s="13">
        <v>0</v>
      </c>
      <c r="E56" s="15">
        <v>10</v>
      </c>
      <c r="F56" s="14">
        <f t="shared" si="6"/>
        <v>0</v>
      </c>
    </row>
    <row r="57" spans="1:6" x14ac:dyDescent="0.25">
      <c r="A57" s="10" t="s">
        <v>207</v>
      </c>
      <c r="B57" s="11"/>
      <c r="C57" s="24" t="s">
        <v>215</v>
      </c>
      <c r="D57" s="13">
        <v>0</v>
      </c>
      <c r="E57" s="15">
        <v>4</v>
      </c>
      <c r="F57" s="14">
        <f t="shared" si="5"/>
        <v>0</v>
      </c>
    </row>
    <row r="58" spans="1:6" x14ac:dyDescent="0.25">
      <c r="A58" s="10" t="s">
        <v>208</v>
      </c>
      <c r="B58" s="11"/>
      <c r="C58" s="24" t="s">
        <v>209</v>
      </c>
      <c r="D58" s="13">
        <v>0</v>
      </c>
      <c r="E58" s="15">
        <v>6</v>
      </c>
      <c r="F58" s="14">
        <f t="shared" si="5"/>
        <v>0</v>
      </c>
    </row>
    <row r="59" spans="1:6" x14ac:dyDescent="0.25">
      <c r="A59" s="10" t="s">
        <v>203</v>
      </c>
      <c r="B59" s="11"/>
      <c r="C59" s="24" t="s">
        <v>216</v>
      </c>
      <c r="D59" s="13">
        <v>0</v>
      </c>
      <c r="E59" s="15">
        <v>4</v>
      </c>
      <c r="F59" s="14">
        <f t="shared" si="5"/>
        <v>0</v>
      </c>
    </row>
    <row r="60" spans="1:6" x14ac:dyDescent="0.25">
      <c r="A60" s="10" t="s">
        <v>204</v>
      </c>
      <c r="B60" s="11"/>
      <c r="C60" s="24" t="s">
        <v>217</v>
      </c>
      <c r="D60" s="13">
        <v>0</v>
      </c>
      <c r="E60" s="15">
        <v>6</v>
      </c>
      <c r="F60" s="14">
        <f t="shared" si="5"/>
        <v>0</v>
      </c>
    </row>
    <row r="61" spans="1:6" x14ac:dyDescent="0.25">
      <c r="A61" s="10" t="s">
        <v>205</v>
      </c>
      <c r="B61" s="11"/>
      <c r="C61" s="24" t="s">
        <v>218</v>
      </c>
      <c r="D61" s="13">
        <v>0</v>
      </c>
      <c r="E61" s="15">
        <v>8</v>
      </c>
      <c r="F61" s="14">
        <f t="shared" si="5"/>
        <v>0</v>
      </c>
    </row>
    <row r="62" spans="1:6" x14ac:dyDescent="0.25">
      <c r="A62" s="10" t="s">
        <v>201</v>
      </c>
      <c r="B62" s="11"/>
      <c r="C62" s="24" t="s">
        <v>200</v>
      </c>
      <c r="D62" s="13">
        <v>0</v>
      </c>
      <c r="E62" s="15">
        <v>10</v>
      </c>
      <c r="F62" s="14">
        <f t="shared" si="5"/>
        <v>0</v>
      </c>
    </row>
    <row r="63" spans="1:6" x14ac:dyDescent="0.25">
      <c r="A63" s="10" t="s">
        <v>202</v>
      </c>
      <c r="B63" s="11"/>
      <c r="C63" s="24" t="s">
        <v>199</v>
      </c>
      <c r="D63" s="13">
        <v>0</v>
      </c>
      <c r="E63" s="15">
        <v>10</v>
      </c>
      <c r="F63" s="14">
        <f t="shared" si="5"/>
        <v>0</v>
      </c>
    </row>
    <row r="64" spans="1:6" x14ac:dyDescent="0.25">
      <c r="A64" s="10"/>
      <c r="B64" s="11"/>
      <c r="C64" s="24" t="s">
        <v>226</v>
      </c>
      <c r="D64" s="13">
        <v>0</v>
      </c>
      <c r="E64" s="15">
        <v>2</v>
      </c>
      <c r="F64" s="14">
        <f t="shared" si="5"/>
        <v>0</v>
      </c>
    </row>
    <row r="65" spans="1:6" x14ac:dyDescent="0.25">
      <c r="A65" s="10"/>
      <c r="B65" s="11"/>
      <c r="C65" s="24" t="s">
        <v>225</v>
      </c>
      <c r="D65" s="13">
        <v>0</v>
      </c>
      <c r="E65" s="15">
        <v>3</v>
      </c>
      <c r="F65" s="14">
        <f t="shared" ref="F65" si="7">E65*D65</f>
        <v>0</v>
      </c>
    </row>
    <row r="66" spans="1:6" x14ac:dyDescent="0.25">
      <c r="A66" s="10"/>
      <c r="B66" s="11"/>
      <c r="C66" s="24" t="s">
        <v>59</v>
      </c>
      <c r="D66" s="13">
        <v>0</v>
      </c>
      <c r="E66" s="17">
        <v>6</v>
      </c>
      <c r="F66" s="14">
        <f t="shared" si="5"/>
        <v>0</v>
      </c>
    </row>
    <row r="67" spans="1:6" x14ac:dyDescent="0.25">
      <c r="A67" s="10"/>
      <c r="B67" s="11"/>
      <c r="C67" s="24" t="s">
        <v>60</v>
      </c>
      <c r="D67" s="13">
        <v>0</v>
      </c>
      <c r="E67" s="17">
        <v>8</v>
      </c>
      <c r="F67" s="14">
        <f t="shared" si="5"/>
        <v>0</v>
      </c>
    </row>
    <row r="68" spans="1:6" x14ac:dyDescent="0.25">
      <c r="A68" s="10"/>
      <c r="B68" s="11"/>
      <c r="C68" s="24" t="s">
        <v>61</v>
      </c>
      <c r="D68" s="13">
        <v>0</v>
      </c>
      <c r="E68" s="17">
        <v>15</v>
      </c>
      <c r="F68" s="14">
        <f t="shared" si="5"/>
        <v>0</v>
      </c>
    </row>
    <row r="69" spans="1:6" x14ac:dyDescent="0.25">
      <c r="A69" s="54" t="s">
        <v>197</v>
      </c>
      <c r="B69" s="55"/>
      <c r="C69" s="55"/>
      <c r="D69" s="55"/>
      <c r="E69" s="55"/>
      <c r="F69" s="56"/>
    </row>
    <row r="70" spans="1:6" x14ac:dyDescent="0.25">
      <c r="A70" s="47" t="s">
        <v>62</v>
      </c>
      <c r="B70" s="48"/>
      <c r="C70" s="48"/>
      <c r="D70" s="48"/>
      <c r="E70" s="48"/>
      <c r="F70" s="49"/>
    </row>
    <row r="71" spans="1:6" x14ac:dyDescent="0.25">
      <c r="A71" s="57" t="s">
        <v>252</v>
      </c>
      <c r="B71" s="38"/>
      <c r="C71" s="38"/>
      <c r="D71" s="38"/>
      <c r="E71" s="38"/>
      <c r="F71" s="39"/>
    </row>
    <row r="72" spans="1:6" x14ac:dyDescent="0.25">
      <c r="A72" s="20" t="s">
        <v>63</v>
      </c>
      <c r="B72" s="11"/>
      <c r="C72" s="24" t="s">
        <v>64</v>
      </c>
      <c r="D72" s="13">
        <v>0</v>
      </c>
      <c r="E72" s="15">
        <v>415</v>
      </c>
      <c r="F72" s="14">
        <f>E72*D72</f>
        <v>0</v>
      </c>
    </row>
    <row r="73" spans="1:6" x14ac:dyDescent="0.25">
      <c r="A73" s="20" t="s">
        <v>63</v>
      </c>
      <c r="B73" s="11"/>
      <c r="C73" s="24" t="s">
        <v>65</v>
      </c>
      <c r="D73" s="13">
        <v>0</v>
      </c>
      <c r="E73" s="15">
        <v>1245</v>
      </c>
      <c r="F73" s="14">
        <f>E73*D73</f>
        <v>0</v>
      </c>
    </row>
    <row r="74" spans="1:6" x14ac:dyDescent="0.25">
      <c r="A74" s="20" t="s">
        <v>63</v>
      </c>
      <c r="B74" s="16" t="s">
        <v>26</v>
      </c>
      <c r="C74" s="24" t="s">
        <v>66</v>
      </c>
      <c r="D74" s="13"/>
      <c r="E74" s="15">
        <v>1660</v>
      </c>
      <c r="F74" s="16" t="s">
        <v>26</v>
      </c>
    </row>
    <row r="75" spans="1:6" x14ac:dyDescent="0.25">
      <c r="A75" s="20" t="s">
        <v>63</v>
      </c>
      <c r="B75" s="11"/>
      <c r="C75" s="24" t="s">
        <v>67</v>
      </c>
      <c r="D75" s="13">
        <v>0</v>
      </c>
      <c r="E75" s="15">
        <v>415</v>
      </c>
      <c r="F75" s="14">
        <f>E75*D75</f>
        <v>0</v>
      </c>
    </row>
    <row r="76" spans="1:6" x14ac:dyDescent="0.25">
      <c r="A76" s="20" t="s">
        <v>63</v>
      </c>
      <c r="B76" s="11"/>
      <c r="C76" s="24" t="s">
        <v>68</v>
      </c>
      <c r="D76" s="13">
        <v>0</v>
      </c>
      <c r="E76" s="15">
        <v>687</v>
      </c>
      <c r="F76" s="14">
        <f t="shared" ref="F76:F125" si="8">E76*D76</f>
        <v>0</v>
      </c>
    </row>
    <row r="77" spans="1:6" x14ac:dyDescent="0.25">
      <c r="A77" s="57" t="s">
        <v>253</v>
      </c>
      <c r="B77" s="38"/>
      <c r="C77" s="38"/>
      <c r="D77" s="38"/>
      <c r="E77" s="38"/>
      <c r="F77" s="39"/>
    </row>
    <row r="78" spans="1:6" x14ac:dyDescent="0.25">
      <c r="A78" s="20" t="s">
        <v>63</v>
      </c>
      <c r="B78" s="11"/>
      <c r="C78" s="24" t="s">
        <v>242</v>
      </c>
      <c r="D78" s="13">
        <v>0</v>
      </c>
      <c r="E78" s="15">
        <v>555</v>
      </c>
      <c r="F78" s="14">
        <f>E78*D78</f>
        <v>0</v>
      </c>
    </row>
    <row r="79" spans="1:6" x14ac:dyDescent="0.25">
      <c r="A79" s="20" t="s">
        <v>63</v>
      </c>
      <c r="B79" s="11"/>
      <c r="C79" s="24" t="s">
        <v>243</v>
      </c>
      <c r="D79" s="13">
        <v>0</v>
      </c>
      <c r="E79" s="15">
        <v>1665</v>
      </c>
      <c r="F79" s="14">
        <f>E79*D79</f>
        <v>0</v>
      </c>
    </row>
    <row r="80" spans="1:6" x14ac:dyDescent="0.25">
      <c r="A80" s="20" t="s">
        <v>63</v>
      </c>
      <c r="B80" s="16" t="s">
        <v>26</v>
      </c>
      <c r="C80" s="24" t="s">
        <v>244</v>
      </c>
      <c r="D80" s="13"/>
      <c r="E80" s="15">
        <v>2220</v>
      </c>
      <c r="F80" s="16" t="s">
        <v>26</v>
      </c>
    </row>
    <row r="81" spans="1:6" x14ac:dyDescent="0.25">
      <c r="A81" s="20" t="s">
        <v>63</v>
      </c>
      <c r="B81" s="11"/>
      <c r="C81" s="24" t="s">
        <v>245</v>
      </c>
      <c r="D81" s="13">
        <v>0</v>
      </c>
      <c r="E81" s="15">
        <v>555</v>
      </c>
      <c r="F81" s="14">
        <f>E81*D81</f>
        <v>0</v>
      </c>
    </row>
    <row r="82" spans="1:6" x14ac:dyDescent="0.25">
      <c r="A82" s="20" t="s">
        <v>63</v>
      </c>
      <c r="B82" s="11"/>
      <c r="C82" s="24" t="s">
        <v>246</v>
      </c>
      <c r="D82" s="13">
        <v>0</v>
      </c>
      <c r="E82" s="15">
        <v>822</v>
      </c>
      <c r="F82" s="14">
        <f t="shared" ref="F82" si="9">E82*D82</f>
        <v>0</v>
      </c>
    </row>
    <row r="83" spans="1:6" x14ac:dyDescent="0.25">
      <c r="A83" s="57" t="s">
        <v>254</v>
      </c>
      <c r="B83" s="38"/>
      <c r="C83" s="38"/>
      <c r="D83" s="38"/>
      <c r="E83" s="38"/>
      <c r="F83" s="39"/>
    </row>
    <row r="84" spans="1:6" x14ac:dyDescent="0.25">
      <c r="A84" s="20" t="s">
        <v>63</v>
      </c>
      <c r="B84" s="11"/>
      <c r="C84" s="24" t="s">
        <v>247</v>
      </c>
      <c r="D84" s="13">
        <v>0</v>
      </c>
      <c r="E84" s="15">
        <v>656</v>
      </c>
      <c r="F84" s="14">
        <f>E84*D84</f>
        <v>0</v>
      </c>
    </row>
    <row r="85" spans="1:6" x14ac:dyDescent="0.25">
      <c r="A85" s="20" t="s">
        <v>63</v>
      </c>
      <c r="B85" s="11"/>
      <c r="C85" s="24" t="s">
        <v>248</v>
      </c>
      <c r="D85" s="13">
        <v>0</v>
      </c>
      <c r="E85" s="15">
        <v>1968</v>
      </c>
      <c r="F85" s="14">
        <f>E85*D85</f>
        <v>0</v>
      </c>
    </row>
    <row r="86" spans="1:6" x14ac:dyDescent="0.25">
      <c r="A86" s="20" t="s">
        <v>63</v>
      </c>
      <c r="B86" s="16" t="s">
        <v>26</v>
      </c>
      <c r="C86" s="24" t="s">
        <v>249</v>
      </c>
      <c r="D86" s="13"/>
      <c r="E86" s="15">
        <v>2624</v>
      </c>
      <c r="F86" s="16" t="s">
        <v>26</v>
      </c>
    </row>
    <row r="87" spans="1:6" x14ac:dyDescent="0.25">
      <c r="A87" s="20" t="s">
        <v>63</v>
      </c>
      <c r="B87" s="11"/>
      <c r="C87" s="24" t="s">
        <v>250</v>
      </c>
      <c r="D87" s="13">
        <v>0</v>
      </c>
      <c r="E87" s="15">
        <v>656</v>
      </c>
      <c r="F87" s="14">
        <f>E87*D87</f>
        <v>0</v>
      </c>
    </row>
    <row r="88" spans="1:6" x14ac:dyDescent="0.25">
      <c r="A88" s="20" t="s">
        <v>63</v>
      </c>
      <c r="B88" s="11"/>
      <c r="C88" s="24" t="s">
        <v>251</v>
      </c>
      <c r="D88" s="13">
        <v>0</v>
      </c>
      <c r="E88" s="15">
        <v>926</v>
      </c>
      <c r="F88" s="14">
        <f t="shared" ref="F88" si="10">E88*D88</f>
        <v>0</v>
      </c>
    </row>
    <row r="89" spans="1:6" x14ac:dyDescent="0.25">
      <c r="A89" s="47" t="s">
        <v>69</v>
      </c>
      <c r="B89" s="48"/>
      <c r="C89" s="48"/>
      <c r="D89" s="48"/>
      <c r="E89" s="48"/>
      <c r="F89" s="49"/>
    </row>
    <row r="90" spans="1:6" x14ac:dyDescent="0.25">
      <c r="A90" s="20" t="s">
        <v>70</v>
      </c>
      <c r="B90" s="11"/>
      <c r="C90" s="24" t="s">
        <v>71</v>
      </c>
      <c r="D90" s="13">
        <v>0</v>
      </c>
      <c r="E90" s="15">
        <v>155</v>
      </c>
      <c r="F90" s="14">
        <f t="shared" ref="F90:F98" si="11">E90*D90</f>
        <v>0</v>
      </c>
    </row>
    <row r="91" spans="1:6" x14ac:dyDescent="0.25">
      <c r="A91" s="20" t="s">
        <v>161</v>
      </c>
      <c r="B91" s="11"/>
      <c r="C91" s="24" t="s">
        <v>160</v>
      </c>
      <c r="D91" s="13">
        <v>0</v>
      </c>
      <c r="E91" s="15">
        <v>47</v>
      </c>
      <c r="F91" s="14">
        <f t="shared" ref="F91" si="12">E91*D91</f>
        <v>0</v>
      </c>
    </row>
    <row r="92" spans="1:6" x14ac:dyDescent="0.25">
      <c r="A92" s="20" t="s">
        <v>72</v>
      </c>
      <c r="B92" s="11"/>
      <c r="C92" s="24" t="s">
        <v>73</v>
      </c>
      <c r="D92" s="13">
        <v>0</v>
      </c>
      <c r="E92" s="15">
        <v>135</v>
      </c>
      <c r="F92" s="14">
        <f t="shared" si="11"/>
        <v>0</v>
      </c>
    </row>
    <row r="93" spans="1:6" x14ac:dyDescent="0.25">
      <c r="A93" s="20" t="s">
        <v>74</v>
      </c>
      <c r="B93" s="11"/>
      <c r="C93" s="24" t="s">
        <v>75</v>
      </c>
      <c r="D93" s="13">
        <v>0</v>
      </c>
      <c r="E93" s="15">
        <v>265</v>
      </c>
      <c r="F93" s="14">
        <f t="shared" si="11"/>
        <v>0</v>
      </c>
    </row>
    <row r="94" spans="1:6" x14ac:dyDescent="0.25">
      <c r="A94" s="20" t="s">
        <v>76</v>
      </c>
      <c r="B94" s="11"/>
      <c r="C94" s="24" t="s">
        <v>77</v>
      </c>
      <c r="D94" s="13">
        <v>0</v>
      </c>
      <c r="E94" s="15">
        <v>365</v>
      </c>
      <c r="F94" s="14">
        <f t="shared" si="11"/>
        <v>0</v>
      </c>
    </row>
    <row r="95" spans="1:6" x14ac:dyDescent="0.25">
      <c r="A95" s="20" t="s">
        <v>78</v>
      </c>
      <c r="B95" s="11"/>
      <c r="C95" s="24" t="s">
        <v>79</v>
      </c>
      <c r="D95" s="13">
        <v>0</v>
      </c>
      <c r="E95" s="15">
        <v>52</v>
      </c>
      <c r="F95" s="14">
        <f t="shared" si="11"/>
        <v>0</v>
      </c>
    </row>
    <row r="96" spans="1:6" x14ac:dyDescent="0.25">
      <c r="A96" s="20" t="s">
        <v>80</v>
      </c>
      <c r="B96" s="11"/>
      <c r="C96" s="24" t="s">
        <v>81</v>
      </c>
      <c r="D96" s="13">
        <v>0</v>
      </c>
      <c r="E96" s="15">
        <v>65</v>
      </c>
      <c r="F96" s="14">
        <f t="shared" si="11"/>
        <v>0</v>
      </c>
    </row>
    <row r="97" spans="1:6" x14ac:dyDescent="0.25">
      <c r="A97" s="20" t="s">
        <v>82</v>
      </c>
      <c r="B97" s="11"/>
      <c r="C97" s="24" t="s">
        <v>83</v>
      </c>
      <c r="D97" s="13">
        <v>0</v>
      </c>
      <c r="E97" s="15">
        <v>100</v>
      </c>
      <c r="F97" s="14">
        <f t="shared" si="11"/>
        <v>0</v>
      </c>
    </row>
    <row r="98" spans="1:6" x14ac:dyDescent="0.25">
      <c r="A98" s="20" t="s">
        <v>84</v>
      </c>
      <c r="B98" s="11"/>
      <c r="C98" s="24" t="s">
        <v>85</v>
      </c>
      <c r="D98" s="13">
        <v>0</v>
      </c>
      <c r="E98" s="15">
        <v>115</v>
      </c>
      <c r="F98" s="14">
        <f t="shared" si="11"/>
        <v>0</v>
      </c>
    </row>
    <row r="99" spans="1:6" x14ac:dyDescent="0.25">
      <c r="A99" s="47" t="s">
        <v>86</v>
      </c>
      <c r="B99" s="48"/>
      <c r="C99" s="48"/>
      <c r="D99" s="48"/>
      <c r="E99" s="48"/>
      <c r="F99" s="49"/>
    </row>
    <row r="100" spans="1:6" x14ac:dyDescent="0.25">
      <c r="A100" s="20" t="s">
        <v>87</v>
      </c>
      <c r="B100" s="11"/>
      <c r="C100" s="24" t="s">
        <v>88</v>
      </c>
      <c r="D100" s="13">
        <v>0</v>
      </c>
      <c r="E100" s="15">
        <v>145</v>
      </c>
      <c r="F100" s="14">
        <f t="shared" si="8"/>
        <v>0</v>
      </c>
    </row>
    <row r="101" spans="1:6" x14ac:dyDescent="0.25">
      <c r="A101" s="20" t="s">
        <v>87</v>
      </c>
      <c r="B101" s="11"/>
      <c r="C101" s="24" t="s">
        <v>89</v>
      </c>
      <c r="D101" s="13">
        <v>0</v>
      </c>
      <c r="E101" s="15">
        <v>580</v>
      </c>
      <c r="F101" s="14">
        <f t="shared" si="8"/>
        <v>0</v>
      </c>
    </row>
    <row r="102" spans="1:6" x14ac:dyDescent="0.25">
      <c r="A102" s="20" t="s">
        <v>87</v>
      </c>
      <c r="B102" s="11"/>
      <c r="C102" s="24" t="s">
        <v>90</v>
      </c>
      <c r="D102" s="13">
        <v>0</v>
      </c>
      <c r="E102" s="15">
        <v>290</v>
      </c>
      <c r="F102" s="14">
        <f t="shared" si="8"/>
        <v>0</v>
      </c>
    </row>
    <row r="103" spans="1:6" x14ac:dyDescent="0.25">
      <c r="A103" s="20" t="s">
        <v>91</v>
      </c>
      <c r="B103" s="11"/>
      <c r="C103" s="24" t="s">
        <v>92</v>
      </c>
      <c r="D103" s="13">
        <v>0</v>
      </c>
      <c r="E103" s="15">
        <v>155</v>
      </c>
      <c r="F103" s="14">
        <f t="shared" si="8"/>
        <v>0</v>
      </c>
    </row>
    <row r="104" spans="1:6" x14ac:dyDescent="0.25">
      <c r="A104" s="25" t="s">
        <v>93</v>
      </c>
      <c r="B104" s="16"/>
      <c r="C104" s="24" t="s">
        <v>94</v>
      </c>
      <c r="D104" s="13">
        <v>0</v>
      </c>
      <c r="E104" s="15">
        <v>77.5</v>
      </c>
      <c r="F104" s="14">
        <f>E104*D104</f>
        <v>0</v>
      </c>
    </row>
    <row r="105" spans="1:6" x14ac:dyDescent="0.25">
      <c r="A105" s="26" t="s">
        <v>95</v>
      </c>
      <c r="B105" s="16"/>
      <c r="C105" s="24" t="s">
        <v>96</v>
      </c>
      <c r="D105" s="13">
        <v>0</v>
      </c>
      <c r="E105" s="15">
        <v>77.5</v>
      </c>
      <c r="F105" s="14">
        <f>E105*D105</f>
        <v>0</v>
      </c>
    </row>
    <row r="106" spans="1:6" x14ac:dyDescent="0.25">
      <c r="A106" s="20" t="s">
        <v>97</v>
      </c>
      <c r="B106" s="11"/>
      <c r="C106" s="24" t="s">
        <v>98</v>
      </c>
      <c r="D106" s="13">
        <v>0</v>
      </c>
      <c r="E106" s="15">
        <v>465</v>
      </c>
      <c r="F106" s="14">
        <f t="shared" si="8"/>
        <v>0</v>
      </c>
    </row>
    <row r="107" spans="1:6" x14ac:dyDescent="0.25">
      <c r="A107" s="26" t="s">
        <v>99</v>
      </c>
      <c r="B107" s="16"/>
      <c r="C107" s="24" t="s">
        <v>100</v>
      </c>
      <c r="D107" s="13">
        <v>0</v>
      </c>
      <c r="E107" s="15">
        <v>77.5</v>
      </c>
      <c r="F107" s="14">
        <f>E107*D107</f>
        <v>0</v>
      </c>
    </row>
    <row r="108" spans="1:6" x14ac:dyDescent="0.25">
      <c r="A108" s="26" t="s">
        <v>101</v>
      </c>
      <c r="B108" s="11"/>
      <c r="C108" s="24" t="s">
        <v>102</v>
      </c>
      <c r="D108" s="13">
        <v>0</v>
      </c>
      <c r="E108" s="15">
        <v>232.5</v>
      </c>
      <c r="F108" s="14">
        <f>E108*D108</f>
        <v>0</v>
      </c>
    </row>
    <row r="109" spans="1:6" x14ac:dyDescent="0.25">
      <c r="A109" s="20" t="s">
        <v>103</v>
      </c>
      <c r="B109" s="16" t="s">
        <v>26</v>
      </c>
      <c r="C109" s="24" t="s">
        <v>104</v>
      </c>
      <c r="D109" s="13">
        <v>0</v>
      </c>
      <c r="E109" s="15">
        <v>620</v>
      </c>
      <c r="F109" s="14">
        <f t="shared" si="8"/>
        <v>0</v>
      </c>
    </row>
    <row r="110" spans="1:6" x14ac:dyDescent="0.25">
      <c r="A110" s="26" t="s">
        <v>105</v>
      </c>
      <c r="B110" s="16" t="s">
        <v>26</v>
      </c>
      <c r="C110" s="24" t="s">
        <v>106</v>
      </c>
      <c r="D110" s="13">
        <v>0</v>
      </c>
      <c r="E110" s="15">
        <v>232.5</v>
      </c>
      <c r="F110" s="14">
        <f t="shared" si="8"/>
        <v>0</v>
      </c>
    </row>
    <row r="111" spans="1:6" x14ac:dyDescent="0.25">
      <c r="A111" s="26" t="s">
        <v>107</v>
      </c>
      <c r="B111" s="16" t="s">
        <v>26</v>
      </c>
      <c r="C111" s="24" t="s">
        <v>108</v>
      </c>
      <c r="D111" s="13">
        <v>0</v>
      </c>
      <c r="E111" s="15">
        <v>310</v>
      </c>
      <c r="F111" s="14">
        <f t="shared" si="8"/>
        <v>0</v>
      </c>
    </row>
    <row r="112" spans="1:6" x14ac:dyDescent="0.25">
      <c r="A112" s="20" t="s">
        <v>109</v>
      </c>
      <c r="B112" s="11"/>
      <c r="C112" s="24" t="s">
        <v>110</v>
      </c>
      <c r="D112" s="13">
        <v>0</v>
      </c>
      <c r="E112" s="15">
        <v>155</v>
      </c>
      <c r="F112" s="14">
        <f t="shared" si="8"/>
        <v>0</v>
      </c>
    </row>
    <row r="113" spans="1:6" x14ac:dyDescent="0.25">
      <c r="A113" s="20" t="s">
        <v>111</v>
      </c>
      <c r="B113" s="11"/>
      <c r="C113" s="24" t="s">
        <v>112</v>
      </c>
      <c r="D113" s="13">
        <v>0</v>
      </c>
      <c r="E113" s="15">
        <v>77.5</v>
      </c>
      <c r="F113" s="14">
        <f t="shared" si="8"/>
        <v>0</v>
      </c>
    </row>
    <row r="114" spans="1:6" x14ac:dyDescent="0.25">
      <c r="A114" s="20" t="s">
        <v>113</v>
      </c>
      <c r="B114" s="11"/>
      <c r="C114" s="24" t="s">
        <v>114</v>
      </c>
      <c r="D114" s="13">
        <v>0</v>
      </c>
      <c r="E114" s="15">
        <v>77.5</v>
      </c>
      <c r="F114" s="14">
        <f t="shared" si="8"/>
        <v>0</v>
      </c>
    </row>
    <row r="115" spans="1:6" x14ac:dyDescent="0.25">
      <c r="A115" s="20" t="s">
        <v>115</v>
      </c>
      <c r="B115" s="11"/>
      <c r="C115" s="24" t="s">
        <v>116</v>
      </c>
      <c r="D115" s="13">
        <v>0</v>
      </c>
      <c r="E115" s="15">
        <v>415</v>
      </c>
      <c r="F115" s="14">
        <f t="shared" si="8"/>
        <v>0</v>
      </c>
    </row>
    <row r="116" spans="1:6" x14ac:dyDescent="0.25">
      <c r="A116" s="20" t="s">
        <v>117</v>
      </c>
      <c r="B116" s="11"/>
      <c r="C116" s="24" t="s">
        <v>118</v>
      </c>
      <c r="D116" s="13">
        <v>0</v>
      </c>
      <c r="E116" s="15">
        <v>207.5</v>
      </c>
      <c r="F116" s="14">
        <f t="shared" si="8"/>
        <v>0</v>
      </c>
    </row>
    <row r="117" spans="1:6" x14ac:dyDescent="0.25">
      <c r="A117" s="20" t="s">
        <v>119</v>
      </c>
      <c r="B117" s="11"/>
      <c r="C117" s="24" t="s">
        <v>120</v>
      </c>
      <c r="D117" s="13">
        <v>0</v>
      </c>
      <c r="E117" s="15">
        <v>207.5</v>
      </c>
      <c r="F117" s="14">
        <f t="shared" si="8"/>
        <v>0</v>
      </c>
    </row>
    <row r="118" spans="1:6" x14ac:dyDescent="0.25">
      <c r="A118" s="20" t="s">
        <v>121</v>
      </c>
      <c r="B118" s="11"/>
      <c r="C118" s="24" t="s">
        <v>122</v>
      </c>
      <c r="D118" s="13">
        <v>0</v>
      </c>
      <c r="E118" s="15">
        <v>1007</v>
      </c>
      <c r="F118" s="14">
        <f t="shared" si="8"/>
        <v>0</v>
      </c>
    </row>
    <row r="119" spans="1:6" x14ac:dyDescent="0.25">
      <c r="A119" s="20" t="s">
        <v>123</v>
      </c>
      <c r="B119" s="11"/>
      <c r="C119" s="24" t="s">
        <v>124</v>
      </c>
      <c r="D119" s="13">
        <v>0</v>
      </c>
      <c r="E119" s="15">
        <v>1494</v>
      </c>
      <c r="F119" s="14">
        <f t="shared" si="8"/>
        <v>0</v>
      </c>
    </row>
    <row r="120" spans="1:6" x14ac:dyDescent="0.25">
      <c r="A120" s="20" t="s">
        <v>125</v>
      </c>
      <c r="B120" s="11"/>
      <c r="C120" s="24" t="s">
        <v>126</v>
      </c>
      <c r="D120" s="13">
        <v>0</v>
      </c>
      <c r="E120" s="15">
        <v>40</v>
      </c>
      <c r="F120" s="14">
        <f t="shared" si="8"/>
        <v>0</v>
      </c>
    </row>
    <row r="121" spans="1:6" x14ac:dyDescent="0.25">
      <c r="A121" s="20" t="s">
        <v>127</v>
      </c>
      <c r="B121" s="11"/>
      <c r="C121" s="24" t="s">
        <v>128</v>
      </c>
      <c r="D121" s="13">
        <v>0</v>
      </c>
      <c r="E121" s="15">
        <v>80</v>
      </c>
      <c r="F121" s="14">
        <f t="shared" si="8"/>
        <v>0</v>
      </c>
    </row>
    <row r="122" spans="1:6" x14ac:dyDescent="0.25">
      <c r="A122" s="20" t="s">
        <v>184</v>
      </c>
      <c r="B122" s="11"/>
      <c r="C122" s="24" t="s">
        <v>186</v>
      </c>
      <c r="D122" s="13">
        <v>0</v>
      </c>
      <c r="E122" s="15">
        <v>55</v>
      </c>
      <c r="F122" s="14">
        <f t="shared" si="8"/>
        <v>0</v>
      </c>
    </row>
    <row r="123" spans="1:6" x14ac:dyDescent="0.25">
      <c r="A123" s="20" t="s">
        <v>185</v>
      </c>
      <c r="B123" s="11"/>
      <c r="C123" s="24" t="s">
        <v>187</v>
      </c>
      <c r="D123" s="13">
        <v>0</v>
      </c>
      <c r="E123" s="15">
        <v>15</v>
      </c>
      <c r="F123" s="14">
        <f t="shared" si="8"/>
        <v>0</v>
      </c>
    </row>
    <row r="124" spans="1:6" x14ac:dyDescent="0.25">
      <c r="A124" s="20"/>
      <c r="B124" s="11"/>
      <c r="C124" s="24" t="s">
        <v>129</v>
      </c>
      <c r="D124" s="13">
        <v>0</v>
      </c>
      <c r="E124" s="15">
        <v>65</v>
      </c>
      <c r="F124" s="14">
        <f t="shared" si="8"/>
        <v>0</v>
      </c>
    </row>
    <row r="125" spans="1:6" x14ac:dyDescent="0.25">
      <c r="A125" s="20"/>
      <c r="B125" s="11"/>
      <c r="C125" s="24" t="s">
        <v>130</v>
      </c>
      <c r="D125" s="13">
        <v>0</v>
      </c>
      <c r="E125" s="15">
        <v>370</v>
      </c>
      <c r="F125" s="14">
        <f t="shared" si="8"/>
        <v>0</v>
      </c>
    </row>
    <row r="126" spans="1:6" x14ac:dyDescent="0.25">
      <c r="A126" s="54" t="s">
        <v>198</v>
      </c>
      <c r="B126" s="55"/>
      <c r="C126" s="55"/>
      <c r="D126" s="55"/>
      <c r="E126" s="55"/>
      <c r="F126" s="56"/>
    </row>
    <row r="127" spans="1:6" x14ac:dyDescent="0.25">
      <c r="A127" s="47" t="s">
        <v>162</v>
      </c>
      <c r="B127" s="48"/>
      <c r="C127" s="48"/>
      <c r="D127" s="48"/>
      <c r="E127" s="48"/>
      <c r="F127" s="49"/>
    </row>
    <row r="128" spans="1:6" x14ac:dyDescent="0.25">
      <c r="A128" s="20" t="s">
        <v>63</v>
      </c>
      <c r="B128" s="11"/>
      <c r="C128" s="24" t="s">
        <v>132</v>
      </c>
      <c r="D128" s="13">
        <v>0</v>
      </c>
      <c r="E128" s="15">
        <v>582</v>
      </c>
      <c r="F128" s="14">
        <f>E128*D128</f>
        <v>0</v>
      </c>
    </row>
    <row r="129" spans="1:6" x14ac:dyDescent="0.25">
      <c r="A129" s="20" t="s">
        <v>63</v>
      </c>
      <c r="B129" s="11"/>
      <c r="C129" s="24" t="s">
        <v>133</v>
      </c>
      <c r="D129" s="13">
        <v>0</v>
      </c>
      <c r="E129" s="15">
        <v>634</v>
      </c>
      <c r="F129" s="14">
        <f t="shared" ref="F129:F131" si="13">E129*D129</f>
        <v>0</v>
      </c>
    </row>
    <row r="130" spans="1:6" x14ac:dyDescent="0.25">
      <c r="A130" s="20" t="s">
        <v>63</v>
      </c>
      <c r="B130" s="11"/>
      <c r="C130" s="24" t="s">
        <v>134</v>
      </c>
      <c r="D130" s="13">
        <v>0</v>
      </c>
      <c r="E130" s="15">
        <v>737</v>
      </c>
      <c r="F130" s="14">
        <f t="shared" si="13"/>
        <v>0</v>
      </c>
    </row>
    <row r="131" spans="1:6" x14ac:dyDescent="0.25">
      <c r="A131" s="20" t="s">
        <v>63</v>
      </c>
      <c r="B131" s="11"/>
      <c r="C131" s="24" t="s">
        <v>135</v>
      </c>
      <c r="D131" s="13">
        <v>0</v>
      </c>
      <c r="E131" s="15">
        <v>814</v>
      </c>
      <c r="F131" s="14">
        <f t="shared" si="13"/>
        <v>0</v>
      </c>
    </row>
    <row r="132" spans="1:6" x14ac:dyDescent="0.25">
      <c r="A132" s="47" t="s">
        <v>163</v>
      </c>
      <c r="B132" s="48"/>
      <c r="C132" s="48"/>
      <c r="D132" s="48"/>
      <c r="E132" s="48"/>
      <c r="F132" s="49"/>
    </row>
    <row r="133" spans="1:6" x14ac:dyDescent="0.25">
      <c r="A133" s="20" t="s">
        <v>139</v>
      </c>
      <c r="B133" s="11"/>
      <c r="C133" s="24" t="s">
        <v>140</v>
      </c>
      <c r="D133" s="13">
        <v>0</v>
      </c>
      <c r="E133" s="15">
        <v>258</v>
      </c>
      <c r="F133" s="14">
        <f t="shared" ref="F133:F144" si="14">E133*D133</f>
        <v>0</v>
      </c>
    </row>
    <row r="134" spans="1:6" x14ac:dyDescent="0.25">
      <c r="A134" s="20"/>
      <c r="B134" s="11"/>
      <c r="C134" s="24" t="s">
        <v>141</v>
      </c>
      <c r="D134" s="13">
        <v>0</v>
      </c>
      <c r="E134" s="15">
        <v>876</v>
      </c>
      <c r="F134" s="14">
        <f t="shared" si="14"/>
        <v>0</v>
      </c>
    </row>
    <row r="135" spans="1:6" x14ac:dyDescent="0.25">
      <c r="A135" s="20"/>
      <c r="B135" s="11"/>
      <c r="C135" s="24" t="s">
        <v>142</v>
      </c>
      <c r="D135" s="13">
        <v>0</v>
      </c>
      <c r="E135" s="15">
        <v>490</v>
      </c>
      <c r="F135" s="14">
        <f t="shared" si="14"/>
        <v>0</v>
      </c>
    </row>
    <row r="136" spans="1:6" x14ac:dyDescent="0.25">
      <c r="A136" s="20"/>
      <c r="B136" s="11"/>
      <c r="C136" s="24" t="s">
        <v>143</v>
      </c>
      <c r="D136" s="13">
        <v>0</v>
      </c>
      <c r="E136" s="15">
        <v>1231</v>
      </c>
      <c r="F136" s="14">
        <f t="shared" si="14"/>
        <v>0</v>
      </c>
    </row>
    <row r="137" spans="1:6" x14ac:dyDescent="0.25">
      <c r="A137" s="20"/>
      <c r="B137" s="11"/>
      <c r="C137" s="24" t="s">
        <v>154</v>
      </c>
      <c r="D137" s="13">
        <v>0</v>
      </c>
      <c r="E137" s="15">
        <v>47</v>
      </c>
      <c r="F137" s="14">
        <f t="shared" si="14"/>
        <v>0</v>
      </c>
    </row>
    <row r="138" spans="1:6" x14ac:dyDescent="0.25">
      <c r="A138" s="20"/>
      <c r="B138" s="11"/>
      <c r="C138" s="24" t="s">
        <v>148</v>
      </c>
      <c r="D138" s="13">
        <v>0</v>
      </c>
      <c r="E138" s="15">
        <v>119</v>
      </c>
      <c r="F138" s="14">
        <f t="shared" si="14"/>
        <v>0</v>
      </c>
    </row>
    <row r="139" spans="1:6" x14ac:dyDescent="0.25">
      <c r="A139" s="20"/>
      <c r="B139" s="11"/>
      <c r="C139" s="24" t="s">
        <v>144</v>
      </c>
      <c r="D139" s="13">
        <v>0</v>
      </c>
      <c r="E139" s="15">
        <v>232</v>
      </c>
      <c r="F139" s="14">
        <f t="shared" si="14"/>
        <v>0</v>
      </c>
    </row>
    <row r="140" spans="1:6" x14ac:dyDescent="0.25">
      <c r="A140" s="20"/>
      <c r="B140" s="11"/>
      <c r="C140" s="24" t="s">
        <v>145</v>
      </c>
      <c r="D140" s="13">
        <v>0</v>
      </c>
      <c r="E140" s="15">
        <v>335</v>
      </c>
      <c r="F140" s="14">
        <f t="shared" si="14"/>
        <v>0</v>
      </c>
    </row>
    <row r="141" spans="1:6" x14ac:dyDescent="0.25">
      <c r="A141" s="20" t="s">
        <v>169</v>
      </c>
      <c r="B141" s="11"/>
      <c r="C141" s="24" t="s">
        <v>172</v>
      </c>
      <c r="D141" s="13">
        <v>0</v>
      </c>
      <c r="E141" s="15">
        <v>335</v>
      </c>
      <c r="F141" s="14">
        <f t="shared" ref="F141" si="15">E141*D141</f>
        <v>0</v>
      </c>
    </row>
    <row r="142" spans="1:6" x14ac:dyDescent="0.25">
      <c r="A142" s="20" t="s">
        <v>146</v>
      </c>
      <c r="B142" s="11"/>
      <c r="C142" s="24" t="s">
        <v>173</v>
      </c>
      <c r="D142" s="13">
        <v>0</v>
      </c>
      <c r="E142" s="15">
        <v>335</v>
      </c>
      <c r="F142" s="14">
        <f t="shared" si="14"/>
        <v>0</v>
      </c>
    </row>
    <row r="143" spans="1:6" x14ac:dyDescent="0.25">
      <c r="A143" s="20" t="s">
        <v>158</v>
      </c>
      <c r="B143" s="11"/>
      <c r="C143" s="24" t="s">
        <v>170</v>
      </c>
      <c r="D143" s="13">
        <v>0</v>
      </c>
      <c r="E143" s="15">
        <v>464</v>
      </c>
      <c r="F143" s="14">
        <f t="shared" si="14"/>
        <v>0</v>
      </c>
    </row>
    <row r="144" spans="1:6" x14ac:dyDescent="0.25">
      <c r="A144" s="20" t="s">
        <v>159</v>
      </c>
      <c r="B144" s="11"/>
      <c r="C144" s="24" t="s">
        <v>171</v>
      </c>
      <c r="D144" s="13">
        <v>0</v>
      </c>
      <c r="E144" s="15">
        <v>1314</v>
      </c>
      <c r="F144" s="14">
        <f t="shared" si="14"/>
        <v>0</v>
      </c>
    </row>
    <row r="145" spans="1:6" x14ac:dyDescent="0.25">
      <c r="A145" s="20" t="s">
        <v>168</v>
      </c>
      <c r="B145" s="11"/>
      <c r="C145" s="24" t="s">
        <v>174</v>
      </c>
      <c r="D145" s="13">
        <v>0</v>
      </c>
      <c r="E145" s="15">
        <v>1494</v>
      </c>
      <c r="F145" s="14">
        <f t="shared" ref="F145" si="16">E145*D145</f>
        <v>0</v>
      </c>
    </row>
    <row r="146" spans="1:6" x14ac:dyDescent="0.25">
      <c r="A146" s="20" t="s">
        <v>175</v>
      </c>
      <c r="B146" s="11"/>
      <c r="C146" s="24" t="s">
        <v>176</v>
      </c>
      <c r="D146" s="13">
        <v>0</v>
      </c>
      <c r="E146" s="15">
        <v>1494</v>
      </c>
      <c r="F146" s="14">
        <f t="shared" ref="F146" si="17">E146*D146</f>
        <v>0</v>
      </c>
    </row>
    <row r="147" spans="1:6" x14ac:dyDescent="0.25">
      <c r="A147" s="20" t="s">
        <v>178</v>
      </c>
      <c r="B147" s="11"/>
      <c r="C147" s="24" t="s">
        <v>177</v>
      </c>
      <c r="D147" s="13">
        <v>0</v>
      </c>
      <c r="E147" s="15">
        <v>4635</v>
      </c>
      <c r="F147" s="14">
        <f t="shared" ref="F147" si="18">E147*D147</f>
        <v>0</v>
      </c>
    </row>
    <row r="148" spans="1:6" x14ac:dyDescent="0.25">
      <c r="A148" s="20" t="s">
        <v>181</v>
      </c>
      <c r="B148" s="11"/>
      <c r="C148" s="24" t="s">
        <v>179</v>
      </c>
      <c r="D148" s="13">
        <v>0</v>
      </c>
      <c r="E148" s="15">
        <v>1236</v>
      </c>
      <c r="F148" s="14">
        <f t="shared" ref="F148:F149" si="19">E148*D148</f>
        <v>0</v>
      </c>
    </row>
    <row r="149" spans="1:6" x14ac:dyDescent="0.25">
      <c r="A149" s="20" t="s">
        <v>182</v>
      </c>
      <c r="B149" s="11"/>
      <c r="C149" s="24" t="s">
        <v>180</v>
      </c>
      <c r="D149" s="13">
        <v>0</v>
      </c>
      <c r="E149" s="15">
        <v>6695</v>
      </c>
      <c r="F149" s="14">
        <f t="shared" si="19"/>
        <v>0</v>
      </c>
    </row>
    <row r="150" spans="1:6" x14ac:dyDescent="0.25">
      <c r="A150" s="47" t="s">
        <v>131</v>
      </c>
      <c r="B150" s="48"/>
      <c r="C150" s="48"/>
      <c r="D150" s="48"/>
      <c r="E150" s="48"/>
      <c r="F150" s="49"/>
    </row>
    <row r="151" spans="1:6" x14ac:dyDescent="0.25">
      <c r="A151" s="20" t="s">
        <v>136</v>
      </c>
      <c r="B151" s="11"/>
      <c r="C151" s="24" t="s">
        <v>167</v>
      </c>
      <c r="D151" s="13">
        <v>0</v>
      </c>
      <c r="E151" s="15">
        <v>232</v>
      </c>
      <c r="F151" s="14">
        <f t="shared" ref="F151:F160" si="20">E151*D151</f>
        <v>0</v>
      </c>
    </row>
    <row r="152" spans="1:6" x14ac:dyDescent="0.25">
      <c r="A152" s="20" t="s">
        <v>137</v>
      </c>
      <c r="B152" s="11"/>
      <c r="C152" s="24" t="s">
        <v>166</v>
      </c>
      <c r="D152" s="13">
        <v>0</v>
      </c>
      <c r="E152" s="15">
        <v>371</v>
      </c>
      <c r="F152" s="14">
        <f t="shared" si="20"/>
        <v>0</v>
      </c>
    </row>
    <row r="153" spans="1:6" x14ac:dyDescent="0.25">
      <c r="A153" s="20" t="s">
        <v>152</v>
      </c>
      <c r="B153" s="11"/>
      <c r="C153" s="24" t="s">
        <v>153</v>
      </c>
      <c r="D153" s="13">
        <v>0</v>
      </c>
      <c r="E153" s="15">
        <v>47</v>
      </c>
      <c r="F153" s="14">
        <f t="shared" ref="F153:F156" si="21">E153*D153</f>
        <v>0</v>
      </c>
    </row>
    <row r="154" spans="1:6" x14ac:dyDescent="0.25">
      <c r="A154" s="20" t="s">
        <v>149</v>
      </c>
      <c r="B154" s="11"/>
      <c r="C154" s="24" t="s">
        <v>151</v>
      </c>
      <c r="D154" s="13">
        <v>0</v>
      </c>
      <c r="E154" s="15">
        <v>47</v>
      </c>
      <c r="F154" s="14">
        <f t="shared" si="21"/>
        <v>0</v>
      </c>
    </row>
    <row r="155" spans="1:6" x14ac:dyDescent="0.25">
      <c r="A155" s="20" t="s">
        <v>149</v>
      </c>
      <c r="B155" s="11"/>
      <c r="C155" s="24" t="s">
        <v>150</v>
      </c>
      <c r="D155" s="13">
        <v>0</v>
      </c>
      <c r="E155" s="15">
        <v>47</v>
      </c>
      <c r="F155" s="14">
        <f t="shared" si="21"/>
        <v>0</v>
      </c>
    </row>
    <row r="156" spans="1:6" x14ac:dyDescent="0.25">
      <c r="A156" s="20"/>
      <c r="B156" s="11"/>
      <c r="C156" s="24" t="s">
        <v>147</v>
      </c>
      <c r="D156" s="13">
        <v>0</v>
      </c>
      <c r="E156" s="15">
        <v>371</v>
      </c>
      <c r="F156" s="14">
        <f t="shared" si="21"/>
        <v>0</v>
      </c>
    </row>
    <row r="157" spans="1:6" x14ac:dyDescent="0.25">
      <c r="A157" s="20" t="s">
        <v>125</v>
      </c>
      <c r="B157" s="11"/>
      <c r="C157" s="24" t="s">
        <v>164</v>
      </c>
      <c r="D157" s="13">
        <v>0</v>
      </c>
      <c r="E157" s="15">
        <v>52</v>
      </c>
      <c r="F157" s="14">
        <f t="shared" ref="F157:F158" si="22">E157*D157</f>
        <v>0</v>
      </c>
    </row>
    <row r="158" spans="1:6" x14ac:dyDescent="0.25">
      <c r="A158" s="20" t="s">
        <v>138</v>
      </c>
      <c r="B158" s="11"/>
      <c r="C158" s="24" t="s">
        <v>165</v>
      </c>
      <c r="D158" s="13">
        <v>0</v>
      </c>
      <c r="E158" s="15">
        <v>78</v>
      </c>
      <c r="F158" s="14">
        <f t="shared" si="22"/>
        <v>0</v>
      </c>
    </row>
    <row r="159" spans="1:6" x14ac:dyDescent="0.25">
      <c r="A159" s="20"/>
      <c r="B159" s="11"/>
      <c r="C159" s="24" t="s">
        <v>129</v>
      </c>
      <c r="D159" s="13">
        <v>0</v>
      </c>
      <c r="E159" s="15">
        <v>65</v>
      </c>
      <c r="F159" s="14">
        <f t="shared" si="20"/>
        <v>0</v>
      </c>
    </row>
    <row r="160" spans="1:6" x14ac:dyDescent="0.25">
      <c r="A160" s="20"/>
      <c r="B160" s="11"/>
      <c r="C160" s="24" t="s">
        <v>130</v>
      </c>
      <c r="D160" s="13">
        <v>0</v>
      </c>
      <c r="E160" s="15">
        <v>370</v>
      </c>
      <c r="F160" s="14">
        <f t="shared" si="20"/>
        <v>0</v>
      </c>
    </row>
    <row r="161" spans="1:6" x14ac:dyDescent="0.25">
      <c r="A161" s="47" t="s">
        <v>155</v>
      </c>
      <c r="B161" s="48"/>
      <c r="C161" s="48"/>
      <c r="D161" s="48"/>
      <c r="E161" s="48"/>
      <c r="F161" s="49"/>
    </row>
    <row r="162" spans="1:6" x14ac:dyDescent="0.25">
      <c r="A162" s="20" t="s">
        <v>80</v>
      </c>
      <c r="B162" s="11"/>
      <c r="C162" s="24" t="s">
        <v>81</v>
      </c>
      <c r="D162" s="13">
        <v>0</v>
      </c>
      <c r="E162" s="15">
        <v>65</v>
      </c>
      <c r="F162" s="14">
        <f t="shared" ref="F162" si="23">E162*D162</f>
        <v>0</v>
      </c>
    </row>
    <row r="163" spans="1:6" ht="15.75" thickBot="1" x14ac:dyDescent="0.3">
      <c r="A163" s="27" t="s">
        <v>156</v>
      </c>
      <c r="B163" s="28"/>
      <c r="C163" s="29"/>
      <c r="D163" s="29"/>
      <c r="E163" s="30"/>
      <c r="F163" s="31">
        <f>SUM(F89:F162)</f>
        <v>0</v>
      </c>
    </row>
    <row r="164" spans="1:6" x14ac:dyDescent="0.25">
      <c r="A164" s="27" t="s">
        <v>157</v>
      </c>
      <c r="F164" s="32"/>
    </row>
  </sheetData>
  <mergeCells count="23">
    <mergeCell ref="A8:B8"/>
    <mergeCell ref="C8:C9"/>
    <mergeCell ref="D8:D9"/>
    <mergeCell ref="B2:D2"/>
    <mergeCell ref="B3:D3"/>
    <mergeCell ref="B4:D4"/>
    <mergeCell ref="B5:D5"/>
    <mergeCell ref="B6:D6"/>
    <mergeCell ref="A1:F1"/>
    <mergeCell ref="E8:E9"/>
    <mergeCell ref="F8:F9"/>
    <mergeCell ref="A150:F150"/>
    <mergeCell ref="A161:F161"/>
    <mergeCell ref="A127:F127"/>
    <mergeCell ref="A132:F132"/>
    <mergeCell ref="A44:F44"/>
    <mergeCell ref="A69:F69"/>
    <mergeCell ref="A126:F126"/>
    <mergeCell ref="A70:F70"/>
    <mergeCell ref="A89:F89"/>
    <mergeCell ref="A99:F99"/>
    <mergeCell ref="A23:F23"/>
    <mergeCell ref="A31:F31"/>
  </mergeCells>
  <conditionalFormatting sqref="F5:F6">
    <cfRule type="notContainsBlanks" dxfId="98" priority="109" stopIfTrue="1">
      <formula>LEN(TRIM(F5))&gt;0</formula>
    </cfRule>
  </conditionalFormatting>
  <conditionalFormatting sqref="D13 D24:D30">
    <cfRule type="cellIs" dxfId="97" priority="108" stopIfTrue="1" operator="greaterThan">
      <formula>0</formula>
    </cfRule>
  </conditionalFormatting>
  <conditionalFormatting sqref="D103 D106 D109:D114 D159:D160 D120:D123 D24:D30 D57:D63 D66:D68 D49:D51 D151:D152">
    <cfRule type="expression" dxfId="96" priority="107" stopIfTrue="1">
      <formula>D24&gt;0</formula>
    </cfRule>
  </conditionalFormatting>
  <conditionalFormatting sqref="D13">
    <cfRule type="expression" dxfId="95" priority="106" stopIfTrue="1">
      <formula>D13&gt;0</formula>
    </cfRule>
  </conditionalFormatting>
  <conditionalFormatting sqref="D36:D40">
    <cfRule type="expression" dxfId="94" priority="105" stopIfTrue="1">
      <formula>D36&gt;0</formula>
    </cfRule>
  </conditionalFormatting>
  <conditionalFormatting sqref="D112:D114">
    <cfRule type="expression" dxfId="93" priority="104" stopIfTrue="1">
      <formula>D112&gt;0</formula>
    </cfRule>
  </conditionalFormatting>
  <conditionalFormatting sqref="D115:D117">
    <cfRule type="expression" dxfId="92" priority="103" stopIfTrue="1">
      <formula>D115&gt;0</formula>
    </cfRule>
  </conditionalFormatting>
  <conditionalFormatting sqref="D76">
    <cfRule type="expression" dxfId="91" priority="102" stopIfTrue="1">
      <formula>D76&gt;0</formula>
    </cfRule>
  </conditionalFormatting>
  <conditionalFormatting sqref="D118">
    <cfRule type="expression" dxfId="90" priority="101" stopIfTrue="1">
      <formula>D118&gt;0</formula>
    </cfRule>
  </conditionalFormatting>
  <conditionalFormatting sqref="D119">
    <cfRule type="expression" dxfId="89" priority="100" stopIfTrue="1">
      <formula>D119&gt;0</formula>
    </cfRule>
  </conditionalFormatting>
  <conditionalFormatting sqref="D124:D125">
    <cfRule type="expression" dxfId="88" priority="99" stopIfTrue="1">
      <formula>D124&gt;0</formula>
    </cfRule>
  </conditionalFormatting>
  <conditionalFormatting sqref="D100">
    <cfRule type="expression" dxfId="87" priority="98" stopIfTrue="1">
      <formula>D100&gt;0</formula>
    </cfRule>
  </conditionalFormatting>
  <conditionalFormatting sqref="D101:D102">
    <cfRule type="expression" dxfId="86" priority="97" stopIfTrue="1">
      <formula>D101&gt;0</formula>
    </cfRule>
  </conditionalFormatting>
  <conditionalFormatting sqref="D72">
    <cfRule type="expression" dxfId="85" priority="94" stopIfTrue="1">
      <formula>D72&gt;0</formula>
    </cfRule>
  </conditionalFormatting>
  <conditionalFormatting sqref="D73">
    <cfRule type="expression" dxfId="84" priority="93" stopIfTrue="1">
      <formula>D73&gt;0</formula>
    </cfRule>
  </conditionalFormatting>
  <conditionalFormatting sqref="D74">
    <cfRule type="expression" dxfId="83" priority="92" stopIfTrue="1">
      <formula>D74&gt;0</formula>
    </cfRule>
  </conditionalFormatting>
  <conditionalFormatting sqref="D75">
    <cfRule type="expression" dxfId="82" priority="91" stopIfTrue="1">
      <formula>D75&gt;0</formula>
    </cfRule>
  </conditionalFormatting>
  <conditionalFormatting sqref="D90">
    <cfRule type="expression" dxfId="81" priority="90" stopIfTrue="1">
      <formula>D90&gt;0</formula>
    </cfRule>
  </conditionalFormatting>
  <conditionalFormatting sqref="D92:D94">
    <cfRule type="expression" dxfId="80" priority="89" stopIfTrue="1">
      <formula>D92&gt;0</formula>
    </cfRule>
  </conditionalFormatting>
  <conditionalFormatting sqref="D95:D96">
    <cfRule type="expression" dxfId="79" priority="88" stopIfTrue="1">
      <formula>D95&gt;0</formula>
    </cfRule>
  </conditionalFormatting>
  <conditionalFormatting sqref="D104:D105">
    <cfRule type="expression" dxfId="78" priority="87" stopIfTrue="1">
      <formula>D104&gt;0</formula>
    </cfRule>
  </conditionalFormatting>
  <conditionalFormatting sqref="D107:D108">
    <cfRule type="expression" dxfId="77" priority="86" stopIfTrue="1">
      <formula>D107&gt;0</formula>
    </cfRule>
  </conditionalFormatting>
  <conditionalFormatting sqref="D97:D98">
    <cfRule type="expression" dxfId="76" priority="85" stopIfTrue="1">
      <formula>D97&gt;0</formula>
    </cfRule>
  </conditionalFormatting>
  <conditionalFormatting sqref="D14">
    <cfRule type="cellIs" dxfId="75" priority="83" stopIfTrue="1" operator="greaterThan">
      <formula>0</formula>
    </cfRule>
  </conditionalFormatting>
  <conditionalFormatting sqref="D14">
    <cfRule type="expression" dxfId="74" priority="82" stopIfTrue="1">
      <formula>D14&gt;0</formula>
    </cfRule>
  </conditionalFormatting>
  <conditionalFormatting sqref="D18">
    <cfRule type="cellIs" dxfId="73" priority="81" stopIfTrue="1" operator="greaterThan">
      <formula>0</formula>
    </cfRule>
  </conditionalFormatting>
  <conditionalFormatting sqref="D18">
    <cfRule type="expression" dxfId="72" priority="80" stopIfTrue="1">
      <formula>D18&gt;0</formula>
    </cfRule>
  </conditionalFormatting>
  <conditionalFormatting sqref="D19:D20">
    <cfRule type="cellIs" dxfId="71" priority="79" stopIfTrue="1" operator="greaterThan">
      <formula>0</formula>
    </cfRule>
  </conditionalFormatting>
  <conditionalFormatting sqref="D19:D20">
    <cfRule type="expression" dxfId="70" priority="78" stopIfTrue="1">
      <formula>D19&gt;0</formula>
    </cfRule>
  </conditionalFormatting>
  <conditionalFormatting sqref="D21">
    <cfRule type="cellIs" dxfId="69" priority="77" stopIfTrue="1" operator="greaterThan">
      <formula>0</formula>
    </cfRule>
  </conditionalFormatting>
  <conditionalFormatting sqref="D21">
    <cfRule type="expression" dxfId="68" priority="76" stopIfTrue="1">
      <formula>D21&gt;0</formula>
    </cfRule>
  </conditionalFormatting>
  <conditionalFormatting sqref="D22">
    <cfRule type="cellIs" dxfId="67" priority="75" stopIfTrue="1" operator="greaterThan">
      <formula>0</formula>
    </cfRule>
  </conditionalFormatting>
  <conditionalFormatting sqref="D22">
    <cfRule type="expression" dxfId="66" priority="74" stopIfTrue="1">
      <formula>D22&gt;0</formula>
    </cfRule>
  </conditionalFormatting>
  <conditionalFormatting sqref="D17">
    <cfRule type="cellIs" dxfId="65" priority="73" stopIfTrue="1" operator="greaterThan">
      <formula>0</formula>
    </cfRule>
  </conditionalFormatting>
  <conditionalFormatting sqref="D17">
    <cfRule type="expression" dxfId="64" priority="72" stopIfTrue="1">
      <formula>D17&gt;0</formula>
    </cfRule>
  </conditionalFormatting>
  <conditionalFormatting sqref="D16">
    <cfRule type="cellIs" dxfId="63" priority="71" stopIfTrue="1" operator="greaterThan">
      <formula>0</formula>
    </cfRule>
  </conditionalFormatting>
  <conditionalFormatting sqref="D16">
    <cfRule type="expression" dxfId="62" priority="70" stopIfTrue="1">
      <formula>D16&gt;0</formula>
    </cfRule>
  </conditionalFormatting>
  <conditionalFormatting sqref="D15">
    <cfRule type="cellIs" dxfId="61" priority="69" stopIfTrue="1" operator="greaterThan">
      <formula>0</formula>
    </cfRule>
  </conditionalFormatting>
  <conditionalFormatting sqref="D15">
    <cfRule type="expression" dxfId="60" priority="68" stopIfTrue="1">
      <formula>D15&gt;0</formula>
    </cfRule>
  </conditionalFormatting>
  <conditionalFormatting sqref="E6">
    <cfRule type="notContainsBlanks" dxfId="59" priority="66" stopIfTrue="1">
      <formula>LEN(TRIM(E6))&gt;0</formula>
    </cfRule>
  </conditionalFormatting>
  <conditionalFormatting sqref="D41:D42">
    <cfRule type="expression" dxfId="58" priority="65" stopIfTrue="1">
      <formula>D41&gt;0</formula>
    </cfRule>
  </conditionalFormatting>
  <conditionalFormatting sqref="D128">
    <cfRule type="expression" dxfId="57" priority="63" stopIfTrue="1">
      <formula>D128&gt;0</formula>
    </cfRule>
  </conditionalFormatting>
  <conditionalFormatting sqref="D129">
    <cfRule type="expression" dxfId="56" priority="62" stopIfTrue="1">
      <formula>D129&gt;0</formula>
    </cfRule>
  </conditionalFormatting>
  <conditionalFormatting sqref="D130">
    <cfRule type="expression" dxfId="55" priority="61" stopIfTrue="1">
      <formula>D130&gt;0</formula>
    </cfRule>
  </conditionalFormatting>
  <conditionalFormatting sqref="D131">
    <cfRule type="expression" dxfId="54" priority="60" stopIfTrue="1">
      <formula>D131&gt;0</formula>
    </cfRule>
  </conditionalFormatting>
  <conditionalFormatting sqref="D133:D134">
    <cfRule type="expression" dxfId="53" priority="59" stopIfTrue="1">
      <formula>D133&gt;0</formula>
    </cfRule>
  </conditionalFormatting>
  <conditionalFormatting sqref="D135:D136">
    <cfRule type="expression" dxfId="52" priority="58" stopIfTrue="1">
      <formula>D135&gt;0</formula>
    </cfRule>
  </conditionalFormatting>
  <conditionalFormatting sqref="D137">
    <cfRule type="expression" dxfId="51" priority="57" stopIfTrue="1">
      <formula>D137&gt;0</formula>
    </cfRule>
  </conditionalFormatting>
  <conditionalFormatting sqref="D138">
    <cfRule type="expression" dxfId="50" priority="56" stopIfTrue="1">
      <formula>D138&gt;0</formula>
    </cfRule>
  </conditionalFormatting>
  <conditionalFormatting sqref="D139:D140 D142:D144">
    <cfRule type="expression" dxfId="49" priority="55" stopIfTrue="1">
      <formula>D139&gt;0</formula>
    </cfRule>
  </conditionalFormatting>
  <conditionalFormatting sqref="D157:D158">
    <cfRule type="expression" dxfId="48" priority="54" stopIfTrue="1">
      <formula>D157&gt;0</formula>
    </cfRule>
  </conditionalFormatting>
  <conditionalFormatting sqref="D153">
    <cfRule type="expression" dxfId="47" priority="53" stopIfTrue="1">
      <formula>D153&gt;0</formula>
    </cfRule>
  </conditionalFormatting>
  <conditionalFormatting sqref="D154">
    <cfRule type="expression" dxfId="46" priority="52" stopIfTrue="1">
      <formula>D154&gt;0</formula>
    </cfRule>
  </conditionalFormatting>
  <conditionalFormatting sqref="D155">
    <cfRule type="expression" dxfId="45" priority="51" stopIfTrue="1">
      <formula>D155&gt;0</formula>
    </cfRule>
  </conditionalFormatting>
  <conditionalFormatting sqref="D156">
    <cfRule type="expression" dxfId="44" priority="50" stopIfTrue="1">
      <formula>D156&gt;0</formula>
    </cfRule>
  </conditionalFormatting>
  <conditionalFormatting sqref="D145">
    <cfRule type="expression" dxfId="43" priority="49" stopIfTrue="1">
      <formula>D145&gt;0</formula>
    </cfRule>
  </conditionalFormatting>
  <conditionalFormatting sqref="D141">
    <cfRule type="expression" dxfId="42" priority="48" stopIfTrue="1">
      <formula>D141&gt;0</formula>
    </cfRule>
  </conditionalFormatting>
  <conditionalFormatting sqref="D146">
    <cfRule type="expression" dxfId="41" priority="47" stopIfTrue="1">
      <formula>D146&gt;0</formula>
    </cfRule>
  </conditionalFormatting>
  <conditionalFormatting sqref="D147">
    <cfRule type="expression" dxfId="40" priority="46" stopIfTrue="1">
      <formula>D147&gt;0</formula>
    </cfRule>
  </conditionalFormatting>
  <conditionalFormatting sqref="D149">
    <cfRule type="expression" dxfId="39" priority="44" stopIfTrue="1">
      <formula>D149&gt;0</formula>
    </cfRule>
  </conditionalFormatting>
  <conditionalFormatting sqref="D148">
    <cfRule type="expression" dxfId="38" priority="45" stopIfTrue="1">
      <formula>D148&gt;0</formula>
    </cfRule>
  </conditionalFormatting>
  <conditionalFormatting sqref="D43">
    <cfRule type="expression" dxfId="37" priority="43" stopIfTrue="1">
      <formula>D43&gt;0</formula>
    </cfRule>
  </conditionalFormatting>
  <conditionalFormatting sqref="D91">
    <cfRule type="expression" dxfId="36" priority="42" stopIfTrue="1">
      <formula>D91&gt;0</formula>
    </cfRule>
  </conditionalFormatting>
  <conditionalFormatting sqref="D11">
    <cfRule type="cellIs" dxfId="35" priority="41" stopIfTrue="1" operator="greaterThan">
      <formula>0</formula>
    </cfRule>
  </conditionalFormatting>
  <conditionalFormatting sqref="D11">
    <cfRule type="expression" dxfId="34" priority="40" stopIfTrue="1">
      <formula>D11&gt;0</formula>
    </cfRule>
  </conditionalFormatting>
  <conditionalFormatting sqref="D54">
    <cfRule type="expression" dxfId="33" priority="39" stopIfTrue="1">
      <formula>D54&gt;0</formula>
    </cfRule>
  </conditionalFormatting>
  <conditionalFormatting sqref="D53">
    <cfRule type="expression" dxfId="32" priority="38" stopIfTrue="1">
      <formula>D53&gt;0</formula>
    </cfRule>
  </conditionalFormatting>
  <conditionalFormatting sqref="D55:D56">
    <cfRule type="expression" dxfId="31" priority="37" stopIfTrue="1">
      <formula>D55&gt;0</formula>
    </cfRule>
  </conditionalFormatting>
  <conditionalFormatting sqref="D45">
    <cfRule type="expression" dxfId="30" priority="36" stopIfTrue="1">
      <formula>D45&gt;0</formula>
    </cfRule>
  </conditionalFormatting>
  <conditionalFormatting sqref="D46:D47">
    <cfRule type="expression" dxfId="29" priority="35" stopIfTrue="1">
      <formula>D46&gt;0</formula>
    </cfRule>
  </conditionalFormatting>
  <conditionalFormatting sqref="D64">
    <cfRule type="expression" dxfId="28" priority="32" stopIfTrue="1">
      <formula>D64&gt;0</formula>
    </cfRule>
  </conditionalFormatting>
  <conditionalFormatting sqref="D65">
    <cfRule type="expression" dxfId="27" priority="30" stopIfTrue="1">
      <formula>D65&gt;0</formula>
    </cfRule>
  </conditionalFormatting>
  <conditionalFormatting sqref="D52">
    <cfRule type="expression" dxfId="26" priority="29" stopIfTrue="1">
      <formula>D52&gt;0</formula>
    </cfRule>
  </conditionalFormatting>
  <conditionalFormatting sqref="D48">
    <cfRule type="expression" dxfId="25" priority="28" stopIfTrue="1">
      <formula>D48&gt;0</formula>
    </cfRule>
  </conditionalFormatting>
  <conditionalFormatting sqref="D35">
    <cfRule type="expression" dxfId="24" priority="25" stopIfTrue="1">
      <formula>D35&gt;0</formula>
    </cfRule>
  </conditionalFormatting>
  <conditionalFormatting sqref="D34">
    <cfRule type="expression" dxfId="23" priority="24" stopIfTrue="1">
      <formula>D34&gt;0</formula>
    </cfRule>
  </conditionalFormatting>
  <conditionalFormatting sqref="D33">
    <cfRule type="expression" dxfId="22" priority="23" stopIfTrue="1">
      <formula>D33&gt;0</formula>
    </cfRule>
  </conditionalFormatting>
  <conditionalFormatting sqref="D32">
    <cfRule type="expression" dxfId="21" priority="22" stopIfTrue="1">
      <formula>D32&gt;0</formula>
    </cfRule>
  </conditionalFormatting>
  <conditionalFormatting sqref="D162">
    <cfRule type="expression" dxfId="20" priority="21" stopIfTrue="1">
      <formula>D162&gt;0</formula>
    </cfRule>
  </conditionalFormatting>
  <conditionalFormatting sqref="D82">
    <cfRule type="expression" dxfId="19" priority="10" stopIfTrue="1">
      <formula>D82&gt;0</formula>
    </cfRule>
  </conditionalFormatting>
  <conditionalFormatting sqref="D78">
    <cfRule type="expression" dxfId="18" priority="9" stopIfTrue="1">
      <formula>D78&gt;0</formula>
    </cfRule>
  </conditionalFormatting>
  <conditionalFormatting sqref="D79">
    <cfRule type="expression" dxfId="17" priority="8" stopIfTrue="1">
      <formula>D79&gt;0</formula>
    </cfRule>
  </conditionalFormatting>
  <conditionalFormatting sqref="D80">
    <cfRule type="expression" dxfId="16" priority="7" stopIfTrue="1">
      <formula>D80&gt;0</formula>
    </cfRule>
  </conditionalFormatting>
  <conditionalFormatting sqref="D81">
    <cfRule type="expression" dxfId="15" priority="6" stopIfTrue="1">
      <formula>D81&gt;0</formula>
    </cfRule>
  </conditionalFormatting>
  <conditionalFormatting sqref="D88">
    <cfRule type="expression" dxfId="4" priority="5" stopIfTrue="1">
      <formula>D88&gt;0</formula>
    </cfRule>
  </conditionalFormatting>
  <conditionalFormatting sqref="D84">
    <cfRule type="expression" dxfId="3" priority="4" stopIfTrue="1">
      <formula>D84&gt;0</formula>
    </cfRule>
  </conditionalFormatting>
  <conditionalFormatting sqref="D85">
    <cfRule type="expression" dxfId="2" priority="3" stopIfTrue="1">
      <formula>D85&gt;0</formula>
    </cfRule>
  </conditionalFormatting>
  <conditionalFormatting sqref="D86">
    <cfRule type="expression" dxfId="1" priority="2" stopIfTrue="1">
      <formula>D86&gt;0</formula>
    </cfRule>
  </conditionalFormatting>
  <conditionalFormatting sqref="D87">
    <cfRule type="expression" dxfId="0" priority="1" stopIfTrue="1">
      <formula>D87&gt;0</formula>
    </cfRule>
  </conditionalFormatting>
  <dataValidations count="1">
    <dataValidation type="custom" allowBlank="1" showInputMessage="1" showErrorMessage="1" errorTitle="Quantity Error" error="This product must be ordered in quantities of 10" sqref="D45 D55:D66" xr:uid="{16EA23E6-5487-489B-8132-2AD29E5F93AD}">
      <formula1>MOD(D45,10)=0</formula1>
    </dataValidation>
  </dataValidations>
  <pageMargins left="0.25" right="0.25" top="0.75" bottom="0.75" header="0.3" footer="0.3"/>
  <pageSetup scale="7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cp:lastPrinted>2019-08-24T14:16:38Z</cp:lastPrinted>
  <dcterms:created xsi:type="dcterms:W3CDTF">2019-08-14T18:27:21Z</dcterms:created>
  <dcterms:modified xsi:type="dcterms:W3CDTF">2019-09-23T17:00:55Z</dcterms:modified>
</cp:coreProperties>
</file>